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35" activeTab="0"/>
  </bookViews>
  <sheets>
    <sheet name="様式7" sheetId="1" r:id="rId1"/>
    <sheet name="別紙" sheetId="2" r:id="rId2"/>
    <sheet name="様式7(記載例）" sheetId="3" r:id="rId3"/>
    <sheet name="別紙（記載例）" sheetId="4" r:id="rId4"/>
  </sheets>
  <definedNames>
    <definedName name="_xlnm.Print_Area" localSheetId="1">'別紙'!$A$1:$O$40</definedName>
    <definedName name="_xlnm.Print_Area" localSheetId="3">'別紙（記載例）'!$A$1:$O$40</definedName>
    <definedName name="_xlnm.Print_Area" localSheetId="0">'様式7'!$A$1:$O$31</definedName>
  </definedNames>
  <calcPr fullCalcOnLoad="1"/>
</workbook>
</file>

<file path=xl/sharedStrings.xml><?xml version="1.0" encoding="utf-8"?>
<sst xmlns="http://schemas.openxmlformats.org/spreadsheetml/2006/main" count="201" uniqueCount="101">
  <si>
    <t>受理年月日</t>
  </si>
  <si>
    <t>受理番号</t>
  </si>
  <si>
    <t>受付年月日</t>
  </si>
  <si>
    <t>受付番号</t>
  </si>
  <si>
    <t>印</t>
  </si>
  <si>
    <t>工場又は事業場</t>
  </si>
  <si>
    <t>の名称</t>
  </si>
  <si>
    <t>（法人にあっては、その名称及び代表者の氏名）</t>
  </si>
  <si>
    <t>（郵便番号）</t>
  </si>
  <si>
    <t>※市町村</t>
  </si>
  <si>
    <t>※　県</t>
  </si>
  <si>
    <t>　　</t>
  </si>
  <si>
    <t>住所</t>
  </si>
  <si>
    <t>氏名</t>
  </si>
  <si>
    <t>　電話番号</t>
  </si>
  <si>
    <t>※整理番号</t>
  </si>
  <si>
    <t>届出者</t>
  </si>
  <si>
    <t>地 下 水 採 取 量 等 報 告 書</t>
  </si>
  <si>
    <t>採取した地下水の用途</t>
  </si>
  <si>
    <t>水量測定器の種類</t>
  </si>
  <si>
    <t>年間総採取量</t>
  </si>
  <si>
    <t>その他の事項</t>
  </si>
  <si>
    <t>の所在地</t>
  </si>
  <si>
    <t>揚水設備の管理</t>
  </si>
  <si>
    <t>責任者の職氏名</t>
  </si>
  <si>
    <t>揚水設備</t>
  </si>
  <si>
    <t>の 現 況</t>
  </si>
  <si>
    <t>そ の 他</t>
  </si>
  <si>
    <r>
      <t>様式第7号</t>
    </r>
    <r>
      <rPr>
        <sz val="9"/>
        <rFont val="ＭＳ Ｐゴシック"/>
        <family val="3"/>
      </rPr>
      <t>（第10条第4項関係）</t>
    </r>
  </si>
  <si>
    <t>地下水の</t>
  </si>
  <si>
    <t>採取状況</t>
  </si>
  <si>
    <t>揚水設備　　　の　 　数</t>
  </si>
  <si>
    <r>
      <t xml:space="preserve">　　　　　　　　　　　　 </t>
    </r>
    <r>
      <rPr>
        <sz val="11"/>
        <rFont val="ＭＳ 明朝"/>
        <family val="1"/>
      </rPr>
      <t>㎥</t>
    </r>
  </si>
  <si>
    <t>備考　※印欄には、記載しないこと。（整理番号欄は、市町村が記載する。）</t>
  </si>
  <si>
    <t>別紙</t>
  </si>
  <si>
    <t>年間</t>
  </si>
  <si>
    <t>揚水設備の番号</t>
  </si>
  <si>
    <t>揚　　　　水　　　　機</t>
  </si>
  <si>
    <t>※揚水設備コード</t>
  </si>
  <si>
    <t xml:space="preserve">  静岡県地下水の採取に関する条例第14条第４項の規定により、　　年の地下水の採取量等に</t>
  </si>
  <si>
    <t>ついて、次のとおり報告します。</t>
  </si>
  <si>
    <t>　静岡県知事　　                   　　様</t>
  </si>
  <si>
    <t>　　 年　　月　　日</t>
  </si>
  <si>
    <t xml:space="preserve"> 別紙のとおり</t>
  </si>
  <si>
    <t xml:space="preserve"> 別紙のとおり</t>
  </si>
  <si>
    <r>
      <t>様式第7号</t>
    </r>
    <r>
      <rPr>
        <sz val="9"/>
        <rFont val="ＭＳ Ｐゴシック"/>
        <family val="3"/>
      </rPr>
      <t>（第10条第4項関係）</t>
    </r>
  </si>
  <si>
    <t>記　載　例</t>
  </si>
  <si>
    <t>　静岡県知事　　              　　様</t>
  </si>
  <si>
    <t>（郵便番号）</t>
  </si>
  <si>
    <t>438-8650</t>
  </si>
  <si>
    <t>住所</t>
  </si>
  <si>
    <t>磐田市国府台３－１</t>
  </si>
  <si>
    <t>届出者</t>
  </si>
  <si>
    <t>㈱磐田環境保全　　　　　　　代表取締役　□□　□□　</t>
  </si>
  <si>
    <t>氏名</t>
  </si>
  <si>
    <t>（法人にあっては、その名称及び代表者の氏名）</t>
  </si>
  <si>
    <t>工場又は事業場</t>
  </si>
  <si>
    <t>㈱磐田環境保全　　　　　　　　　　　　磐田工場</t>
  </si>
  <si>
    <t>※市町村</t>
  </si>
  <si>
    <t>　　　 年　　月　　日</t>
  </si>
  <si>
    <t>の名称</t>
  </si>
  <si>
    <t>※　県</t>
  </si>
  <si>
    <t>の所在地</t>
  </si>
  <si>
    <t>　電話番号　0538－37－4874</t>
  </si>
  <si>
    <t>揚水設備の管理</t>
  </si>
  <si>
    <t>工場長　○○　○○</t>
  </si>
  <si>
    <t>※整理番号</t>
  </si>
  <si>
    <t>責任者の職氏名</t>
  </si>
  <si>
    <t>工業用</t>
  </si>
  <si>
    <t>水量測定器の種類</t>
  </si>
  <si>
    <t>円盤型水道メーター</t>
  </si>
  <si>
    <t>別紙のとおり</t>
  </si>
  <si>
    <t>別紙のとおり</t>
  </si>
  <si>
    <t>　　</t>
  </si>
  <si>
    <t>　　１　揚水設備の現況</t>
  </si>
  <si>
    <t>＊事業所コード</t>
  </si>
  <si>
    <t>揚水設備
の番号</t>
  </si>
  <si>
    <t>揚水設備の設置場所</t>
  </si>
  <si>
    <t>側管の地表面
からの深さ
(m)</t>
  </si>
  <si>
    <t>揚水設備のストレーナーの位置
（m　～　m）</t>
  </si>
  <si>
    <t>届出平均
日採取量</t>
  </si>
  <si>
    <t>種類</t>
  </si>
  <si>
    <t>　  能力
　(㎥/分）</t>
  </si>
  <si>
    <t>吐出口の口径　　　　(mm)</t>
  </si>
  <si>
    <t xml:space="preserve">　出 力
(kw)
</t>
  </si>
  <si>
    <t>　　２　地下水の採取状況</t>
  </si>
  <si>
    <t>年間平均
日採取量</t>
  </si>
  <si>
    <t>月 間 採 取 日 数</t>
  </si>
  <si>
    <t>㎥／日</t>
  </si>
  <si>
    <t>月  間  採  取  量
　　　　　       　（㎥）</t>
  </si>
  <si>
    <t>月間平均日採取量
　　　　　　（㎥／日）</t>
  </si>
  <si>
    <t>月間最大日採取量
　　　　　　（㎥／日）</t>
  </si>
  <si>
    <t>　備考　１　月間平均日採取量の欄には、月間（月の初日から末日までをいう。以下同じ。）における採取量を採取日数で除して得た量（１㎥未満を
　　　　　　切り捨てた量とする。）を記載すること。
　　　　　２　月間最大日採取量の欄には、月間の１日当たりの最大実績採取量（１㎥未満を切り捨てた量とする。）を記載すること。
　　　　　３　年間平均日採取量の欄には、年間（１月１日から12月末日までの期間をいう。）における採取量を年間の採取日数で除して得た量（１㎥
　　　　　　未満を切り捨てた量とする。）を記載すること。
　　　　　４　※印欄は市町が記載すること。　</t>
  </si>
  <si>
    <t>磐田市国府台３－１</t>
  </si>
  <si>
    <t>同上</t>
  </si>
  <si>
    <t>67～78</t>
  </si>
  <si>
    <t>139～161</t>
  </si>
  <si>
    <r>
      <t>　令和　</t>
    </r>
    <r>
      <rPr>
        <sz val="11"/>
        <color indexed="10"/>
        <rFont val="ＭＳ 明朝"/>
        <family val="1"/>
      </rPr>
      <t>○</t>
    </r>
    <r>
      <rPr>
        <sz val="11"/>
        <rFont val="ＭＳ 明朝"/>
        <family val="1"/>
      </rPr>
      <t>年　</t>
    </r>
    <r>
      <rPr>
        <sz val="11"/>
        <color indexed="10"/>
        <rFont val="ＭＳ 明朝"/>
        <family val="1"/>
      </rPr>
      <t>○</t>
    </r>
    <r>
      <rPr>
        <sz val="11"/>
        <rFont val="ＭＳ 明朝"/>
        <family val="1"/>
      </rPr>
      <t>月　</t>
    </r>
    <r>
      <rPr>
        <sz val="11"/>
        <color indexed="10"/>
        <rFont val="ＭＳ 明朝"/>
        <family val="1"/>
      </rPr>
      <t>○</t>
    </r>
    <r>
      <rPr>
        <sz val="11"/>
        <rFont val="ＭＳ 明朝"/>
        <family val="1"/>
      </rPr>
      <t>日</t>
    </r>
  </si>
  <si>
    <t>　令和　　　年　　　月　　　日</t>
  </si>
  <si>
    <r>
      <t xml:space="preserve">  静岡県地下水の採取に関する条例第14条第４項の規定により、令和</t>
    </r>
    <r>
      <rPr>
        <sz val="10.5"/>
        <color indexed="10"/>
        <rFont val="ＭＳ 明朝"/>
        <family val="1"/>
      </rPr>
      <t>○</t>
    </r>
    <r>
      <rPr>
        <sz val="10.5"/>
        <rFont val="ＭＳ 明朝"/>
        <family val="1"/>
      </rPr>
      <t>年の地下水の採取量等に</t>
    </r>
  </si>
  <si>
    <r>
      <t xml:space="preserve">　　　　　76,623　 </t>
    </r>
    <r>
      <rPr>
        <sz val="11"/>
        <color indexed="10"/>
        <rFont val="ＭＳ 明朝"/>
        <family val="1"/>
      </rPr>
      <t>㎥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</si>
</sst>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);[Red]\(#,##0\)"/>
    <numFmt numFmtId="178" formatCode="#,##0_ "/>
    <numFmt numFmtId="179" formatCode="0.0_ "/>
    <numFmt numFmtId="180" formatCode="#,##0.0_ 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HGP創英角ﾎﾟｯﾌﾟ体"/>
      <family val="3"/>
    </font>
    <font>
      <b/>
      <sz val="10"/>
      <name val="HGP創英角ｺﾞｼｯｸUB"/>
      <family val="3"/>
    </font>
    <font>
      <b/>
      <sz val="10"/>
      <name val="ＭＳ Ｐゴシック"/>
      <family val="3"/>
    </font>
    <font>
      <sz val="9.5"/>
      <name val="ＭＳ Ｐゴシック"/>
      <family val="3"/>
    </font>
    <font>
      <sz val="11"/>
      <name val="HGS創英角ｺﾞｼｯｸUB"/>
      <family val="3"/>
    </font>
    <font>
      <sz val="10"/>
      <name val="HGS創英角ｺﾞｼｯｸUB"/>
      <family val="3"/>
    </font>
    <font>
      <sz val="8.5"/>
      <name val="HGS創英角ｺﾞｼｯｸUB"/>
      <family val="3"/>
    </font>
    <font>
      <sz val="9"/>
      <name val="HGS創英角ｺﾞｼｯｸUB"/>
      <family val="3"/>
    </font>
    <font>
      <b/>
      <sz val="10"/>
      <color indexed="10"/>
      <name val="HGP創英角ﾎﾟｯﾌﾟ体"/>
      <family val="3"/>
    </font>
    <font>
      <b/>
      <sz val="10"/>
      <color indexed="10"/>
      <name val="HGP創英角ｺﾞｼｯｸUB"/>
      <family val="3"/>
    </font>
    <font>
      <sz val="10"/>
      <color indexed="10"/>
      <name val="HGS創英角ｺﾞｼｯｸUB"/>
      <family val="3"/>
    </font>
    <font>
      <sz val="8.5"/>
      <color indexed="10"/>
      <name val="HGS創英角ｺﾞｼｯｸUB"/>
      <family val="3"/>
    </font>
    <font>
      <sz val="11"/>
      <color indexed="10"/>
      <name val="HGS創英角ｺﾞｼｯｸUB"/>
      <family val="3"/>
    </font>
    <font>
      <sz val="8"/>
      <color indexed="10"/>
      <name val="ＭＳ Ｐゴシック"/>
      <family val="3"/>
    </font>
    <font>
      <sz val="9"/>
      <color indexed="10"/>
      <name val="HGS創英角ｺﾞｼｯｸUB"/>
      <family val="3"/>
    </font>
    <font>
      <sz val="10.5"/>
      <name val="ＭＳ 明朝"/>
      <family val="1"/>
    </font>
    <font>
      <sz val="10.5"/>
      <color indexed="10"/>
      <name val="ＭＳ 明朝"/>
      <family val="1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HGP創英角ﾎﾟｯﾌﾟ体"/>
      <family val="3"/>
    </font>
    <font>
      <b/>
      <sz val="10"/>
      <color rgb="FFFF0000"/>
      <name val="HGP創英角ｺﾞｼｯｸUB"/>
      <family val="3"/>
    </font>
    <font>
      <sz val="10"/>
      <color rgb="FFFF0000"/>
      <name val="HGS創英角ｺﾞｼｯｸUB"/>
      <family val="3"/>
    </font>
    <font>
      <sz val="8.5"/>
      <color rgb="FFFF0000"/>
      <name val="HGS創英角ｺﾞｼｯｸUB"/>
      <family val="3"/>
    </font>
    <font>
      <sz val="11"/>
      <color rgb="FFFF0000"/>
      <name val="HGS創英角ｺﾞｼｯｸUB"/>
      <family val="3"/>
    </font>
    <font>
      <sz val="8"/>
      <color rgb="FFFF0000"/>
      <name val="ＭＳ Ｐゴシック"/>
      <family val="3"/>
    </font>
    <font>
      <sz val="9"/>
      <color rgb="FFFF0000"/>
      <name val="HGS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2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49" fontId="4" fillId="0" borderId="19" xfId="0" applyNumberFormat="1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4" fillId="0" borderId="18" xfId="0" applyFont="1" applyBorder="1" applyAlignment="1">
      <alignment horizontal="distributed" wrapText="1"/>
    </xf>
    <xf numFmtId="0" fontId="4" fillId="0" borderId="18" xfId="0" applyFont="1" applyBorder="1" applyAlignment="1">
      <alignment horizontal="distributed" vertical="top"/>
    </xf>
    <xf numFmtId="0" fontId="2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distributed" vertical="top"/>
    </xf>
    <xf numFmtId="0" fontId="0" fillId="0" borderId="18" xfId="0" applyBorder="1" applyAlignment="1">
      <alignment horizontal="distributed" vertical="top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6" fillId="0" borderId="13" xfId="0" applyFont="1" applyBorder="1" applyAlignment="1">
      <alignment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4" fillId="0" borderId="10" xfId="0" applyFont="1" applyBorder="1" applyAlignment="1">
      <alignment horizontal="distributed"/>
    </xf>
    <xf numFmtId="0" fontId="4" fillId="0" borderId="18" xfId="0" applyFont="1" applyBorder="1" applyAlignment="1">
      <alignment horizontal="distributed"/>
    </xf>
    <xf numFmtId="0" fontId="7" fillId="0" borderId="13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3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0" fontId="4" fillId="0" borderId="11" xfId="0" applyFont="1" applyBorder="1" applyAlignment="1">
      <alignment horizontal="distributed" vertical="top"/>
    </xf>
    <xf numFmtId="0" fontId="2" fillId="0" borderId="11" xfId="0" applyFont="1" applyBorder="1" applyAlignment="1">
      <alignment horizontal="distributed" vertical="top"/>
    </xf>
    <xf numFmtId="0" fontId="3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3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2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15" fillId="0" borderId="1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16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34" fillId="0" borderId="27" xfId="0" applyFont="1" applyBorder="1" applyAlignment="1">
      <alignment vertical="center"/>
    </xf>
    <xf numFmtId="0" fontId="34" fillId="0" borderId="21" xfId="0" applyFont="1" applyBorder="1" applyAlignment="1">
      <alignment vertical="center"/>
    </xf>
    <xf numFmtId="0" fontId="35" fillId="0" borderId="14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left" vertical="center" wrapText="1"/>
    </xf>
    <xf numFmtId="0" fontId="35" fillId="0" borderId="21" xfId="0" applyFont="1" applyBorder="1" applyAlignment="1">
      <alignment vertical="center"/>
    </xf>
    <xf numFmtId="0" fontId="35" fillId="0" borderId="2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15" xfId="0" applyFont="1" applyBorder="1" applyAlignment="1">
      <alignment vertical="center"/>
    </xf>
    <xf numFmtId="0" fontId="35" fillId="0" borderId="21" xfId="0" applyFont="1" applyBorder="1" applyAlignment="1">
      <alignment vertical="center"/>
    </xf>
    <xf numFmtId="0" fontId="36" fillId="0" borderId="3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8" fillId="0" borderId="29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/>
    </xf>
    <xf numFmtId="178" fontId="39" fillId="0" borderId="21" xfId="0" applyNumberFormat="1" applyFont="1" applyBorder="1" applyAlignment="1">
      <alignment horizontal="right" vertical="center"/>
    </xf>
    <xf numFmtId="178" fontId="39" fillId="0" borderId="14" xfId="0" applyNumberFormat="1" applyFont="1" applyBorder="1" applyAlignment="1">
      <alignment horizontal="right" vertical="center"/>
    </xf>
    <xf numFmtId="178" fontId="39" fillId="0" borderId="40" xfId="0" applyNumberFormat="1" applyFont="1" applyBorder="1" applyAlignment="1">
      <alignment horizontal="right" vertical="center"/>
    </xf>
    <xf numFmtId="178" fontId="12" fillId="0" borderId="41" xfId="0" applyNumberFormat="1" applyFont="1" applyBorder="1" applyAlignment="1">
      <alignment horizontal="right" vertical="top"/>
    </xf>
    <xf numFmtId="0" fontId="11" fillId="0" borderId="21" xfId="0" applyFont="1" applyBorder="1" applyAlignment="1">
      <alignment vertical="center" wrapText="1"/>
    </xf>
    <xf numFmtId="178" fontId="40" fillId="0" borderId="21" xfId="0" applyNumberFormat="1" applyFont="1" applyBorder="1" applyAlignment="1">
      <alignment horizontal="right" vertical="center"/>
    </xf>
    <xf numFmtId="178" fontId="40" fillId="0" borderId="14" xfId="0" applyNumberFormat="1" applyFont="1" applyBorder="1" applyAlignment="1">
      <alignment horizontal="right" vertical="center"/>
    </xf>
    <xf numFmtId="178" fontId="40" fillId="0" borderId="40" xfId="0" applyNumberFormat="1" applyFont="1" applyBorder="1" applyAlignment="1">
      <alignment horizontal="right" vertical="center"/>
    </xf>
    <xf numFmtId="178" fontId="38" fillId="0" borderId="42" xfId="0" applyNumberFormat="1" applyFont="1" applyBorder="1" applyAlignment="1">
      <alignment horizontal="right" vertical="center"/>
    </xf>
    <xf numFmtId="178" fontId="39" fillId="0" borderId="43" xfId="0" applyNumberFormat="1" applyFont="1" applyBorder="1" applyAlignment="1">
      <alignment horizontal="right" vertical="center"/>
    </xf>
    <xf numFmtId="178" fontId="39" fillId="0" borderId="44" xfId="0" applyNumberFormat="1" applyFont="1" applyBorder="1" applyAlignment="1">
      <alignment horizontal="right" vertical="center"/>
    </xf>
    <xf numFmtId="178" fontId="38" fillId="0" borderId="45" xfId="0" applyNumberFormat="1" applyFont="1" applyBorder="1" applyAlignment="1">
      <alignment horizontal="right" vertical="center"/>
    </xf>
    <xf numFmtId="178" fontId="41" fillId="0" borderId="21" xfId="0" applyNumberFormat="1" applyFont="1" applyBorder="1" applyAlignment="1">
      <alignment horizontal="right" vertical="center"/>
    </xf>
    <xf numFmtId="178" fontId="41" fillId="0" borderId="14" xfId="0" applyNumberFormat="1" applyFont="1" applyBorder="1" applyAlignment="1">
      <alignment horizontal="right" vertical="center"/>
    </xf>
    <xf numFmtId="178" fontId="41" fillId="0" borderId="40" xfId="0" applyNumberFormat="1" applyFont="1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9" xfId="0" applyBorder="1" applyAlignment="1">
      <alignment vertical="center"/>
    </xf>
    <xf numFmtId="178" fontId="2" fillId="0" borderId="21" xfId="0" applyNumberFormat="1" applyFont="1" applyBorder="1" applyAlignment="1">
      <alignment horizontal="right" vertical="center"/>
    </xf>
    <xf numFmtId="178" fontId="2" fillId="0" borderId="14" xfId="0" applyNumberFormat="1" applyFont="1" applyBorder="1" applyAlignment="1">
      <alignment horizontal="right" vertical="center"/>
    </xf>
    <xf numFmtId="178" fontId="2" fillId="0" borderId="40" xfId="0" applyNumberFormat="1" applyFont="1" applyBorder="1" applyAlignment="1">
      <alignment horizontal="right" vertical="center"/>
    </xf>
    <xf numFmtId="178" fontId="0" fillId="0" borderId="42" xfId="0" applyNumberFormat="1" applyFont="1" applyBorder="1" applyAlignment="1">
      <alignment horizontal="right" vertical="center"/>
    </xf>
    <xf numFmtId="178" fontId="2" fillId="0" borderId="43" xfId="0" applyNumberFormat="1" applyFont="1" applyBorder="1" applyAlignment="1">
      <alignment horizontal="right" vertical="center"/>
    </xf>
    <xf numFmtId="178" fontId="2" fillId="0" borderId="44" xfId="0" applyNumberFormat="1" applyFont="1" applyBorder="1" applyAlignment="1">
      <alignment horizontal="right" vertical="center"/>
    </xf>
    <xf numFmtId="178" fontId="0" fillId="0" borderId="45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178" fontId="2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/>
    </xf>
    <xf numFmtId="0" fontId="11" fillId="0" borderId="0" xfId="0" applyFont="1" applyFill="1" applyBorder="1" applyAlignment="1">
      <alignment horizontal="center" vertical="top" wrapText="1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178" fontId="71" fillId="0" borderId="21" xfId="0" applyNumberFormat="1" applyFont="1" applyBorder="1" applyAlignment="1">
      <alignment horizontal="right" vertical="center"/>
    </xf>
    <xf numFmtId="178" fontId="71" fillId="0" borderId="14" xfId="0" applyNumberFormat="1" applyFont="1" applyBorder="1" applyAlignment="1">
      <alignment horizontal="right" vertical="center"/>
    </xf>
    <xf numFmtId="178" fontId="72" fillId="0" borderId="21" xfId="0" applyNumberFormat="1" applyFont="1" applyBorder="1" applyAlignment="1">
      <alignment horizontal="right" vertical="center"/>
    </xf>
    <xf numFmtId="178" fontId="72" fillId="0" borderId="14" xfId="0" applyNumberFormat="1" applyFont="1" applyBorder="1" applyAlignment="1">
      <alignment horizontal="right" vertical="center"/>
    </xf>
    <xf numFmtId="178" fontId="71" fillId="0" borderId="40" xfId="0" applyNumberFormat="1" applyFont="1" applyBorder="1" applyAlignment="1">
      <alignment horizontal="right" vertical="center"/>
    </xf>
    <xf numFmtId="178" fontId="72" fillId="0" borderId="40" xfId="0" applyNumberFormat="1" applyFont="1" applyBorder="1" applyAlignment="1">
      <alignment horizontal="right" vertical="center"/>
    </xf>
    <xf numFmtId="178" fontId="73" fillId="0" borderId="42" xfId="0" applyNumberFormat="1" applyFont="1" applyBorder="1" applyAlignment="1">
      <alignment horizontal="right" vertical="center"/>
    </xf>
    <xf numFmtId="178" fontId="73" fillId="0" borderId="45" xfId="0" applyNumberFormat="1" applyFont="1" applyBorder="1" applyAlignment="1">
      <alignment horizontal="right" vertical="center"/>
    </xf>
    <xf numFmtId="178" fontId="74" fillId="0" borderId="41" xfId="0" applyNumberFormat="1" applyFont="1" applyBorder="1" applyAlignment="1">
      <alignment horizontal="right" vertical="top"/>
    </xf>
    <xf numFmtId="178" fontId="75" fillId="0" borderId="40" xfId="0" applyNumberFormat="1" applyFont="1" applyBorder="1" applyAlignment="1">
      <alignment horizontal="right" vertical="center"/>
    </xf>
    <xf numFmtId="178" fontId="71" fillId="0" borderId="43" xfId="0" applyNumberFormat="1" applyFont="1" applyBorder="1" applyAlignment="1">
      <alignment horizontal="right" vertical="center"/>
    </xf>
    <xf numFmtId="178" fontId="71" fillId="0" borderId="44" xfId="0" applyNumberFormat="1" applyFont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5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40</xdr:row>
      <xdr:rowOff>28575</xdr:rowOff>
    </xdr:from>
    <xdr:to>
      <xdr:col>14</xdr:col>
      <xdr:colOff>447675</xdr:colOff>
      <xdr:row>40</xdr:row>
      <xdr:rowOff>419100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209550" y="12896850"/>
          <a:ext cx="79724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40</xdr:row>
      <xdr:rowOff>28575</xdr:rowOff>
    </xdr:from>
    <xdr:to>
      <xdr:col>14</xdr:col>
      <xdr:colOff>447675</xdr:colOff>
      <xdr:row>40</xdr:row>
      <xdr:rowOff>419100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209550" y="12896850"/>
          <a:ext cx="79724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3"/>
  <sheetViews>
    <sheetView tabSelected="1" zoomScalePageLayoutView="0" workbookViewId="0" topLeftCell="A1">
      <selection activeCell="B16" sqref="B16:O16"/>
    </sheetView>
  </sheetViews>
  <sheetFormatPr defaultColWidth="9.00390625" defaultRowHeight="13.5"/>
  <cols>
    <col min="1" max="1" width="0.37109375" style="0" customWidth="1"/>
    <col min="2" max="2" width="8.375" style="0" customWidth="1"/>
    <col min="3" max="3" width="11.875" style="0" customWidth="1"/>
    <col min="4" max="4" width="1.25" style="0" hidden="1" customWidth="1"/>
    <col min="5" max="5" width="1.625" style="0" hidden="1" customWidth="1"/>
    <col min="6" max="6" width="11.375" style="0" customWidth="1"/>
    <col min="7" max="7" width="10.25390625" style="0" customWidth="1"/>
    <col min="8" max="8" width="1.625" style="0" customWidth="1"/>
    <col min="9" max="9" width="6.75390625" style="0" customWidth="1"/>
    <col min="10" max="10" width="1.625" style="0" customWidth="1"/>
    <col min="11" max="11" width="11.375" style="0" customWidth="1"/>
    <col min="12" max="12" width="1.625" style="0" customWidth="1"/>
    <col min="13" max="13" width="12.375" style="0" customWidth="1"/>
    <col min="14" max="14" width="3.75390625" style="0" customWidth="1"/>
    <col min="15" max="15" width="4.00390625" style="0" customWidth="1"/>
  </cols>
  <sheetData>
    <row r="1" spans="2:6" ht="13.5">
      <c r="B1" s="47" t="s">
        <v>28</v>
      </c>
      <c r="C1" s="47"/>
      <c r="D1" s="47"/>
      <c r="E1" s="47"/>
      <c r="F1" s="47"/>
    </row>
    <row r="2" ht="15" customHeight="1"/>
    <row r="3" ht="15" customHeight="1"/>
    <row r="4" spans="1:15" ht="24" customHeight="1">
      <c r="A4" s="74" t="s">
        <v>17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</row>
    <row r="5" spans="1:15" ht="1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9.5" customHeight="1">
      <c r="A6" s="18"/>
      <c r="B6" s="18"/>
      <c r="C6" s="16"/>
      <c r="D6" s="16"/>
      <c r="E6" s="16"/>
      <c r="F6" s="16"/>
      <c r="G6" s="16"/>
      <c r="H6" s="16"/>
      <c r="I6" s="16"/>
      <c r="J6" s="72" t="s">
        <v>98</v>
      </c>
      <c r="K6" s="47"/>
      <c r="L6" s="47"/>
      <c r="M6" s="47"/>
      <c r="N6" s="47"/>
      <c r="O6" s="47"/>
    </row>
    <row r="7" spans="1:15" ht="15" customHeight="1">
      <c r="A7" s="18"/>
      <c r="B7" s="18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9.5" customHeight="1">
      <c r="A8" s="18"/>
      <c r="B8" s="80" t="s">
        <v>41</v>
      </c>
      <c r="C8" s="47"/>
      <c r="D8" s="47"/>
      <c r="E8" s="47"/>
      <c r="F8" s="47"/>
      <c r="G8" s="47"/>
      <c r="H8" s="16"/>
      <c r="I8" s="16"/>
      <c r="J8" s="16"/>
      <c r="K8" s="16"/>
      <c r="L8" s="16"/>
      <c r="M8" s="16"/>
      <c r="N8" s="16"/>
      <c r="O8" s="16"/>
    </row>
    <row r="9" spans="1:15" ht="15" customHeight="1">
      <c r="A9" s="18"/>
      <c r="B9" s="18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9.5" customHeight="1">
      <c r="A10" s="18"/>
      <c r="B10" s="18"/>
      <c r="C10" s="16"/>
      <c r="D10" s="16"/>
      <c r="E10" s="16"/>
      <c r="F10" s="16"/>
      <c r="G10" s="16"/>
      <c r="H10" s="16"/>
      <c r="I10" s="16"/>
      <c r="J10" s="76" t="s">
        <v>8</v>
      </c>
      <c r="K10" s="76"/>
      <c r="L10" s="16"/>
      <c r="M10" s="16"/>
      <c r="N10" s="16"/>
      <c r="O10" s="16"/>
    </row>
    <row r="11" spans="1:15" ht="19.5" customHeight="1">
      <c r="A11" s="18"/>
      <c r="B11" s="18"/>
      <c r="C11" s="16"/>
      <c r="D11" s="16"/>
      <c r="E11" s="16"/>
      <c r="F11" s="16"/>
      <c r="G11" s="16"/>
      <c r="H11" s="16"/>
      <c r="I11" s="15" t="s">
        <v>12</v>
      </c>
      <c r="J11" s="16"/>
      <c r="K11" s="72"/>
      <c r="L11" s="72"/>
      <c r="M11" s="72"/>
      <c r="N11" s="72"/>
      <c r="O11" s="17"/>
    </row>
    <row r="12" spans="1:15" ht="19.5" customHeight="1">
      <c r="A12" s="18"/>
      <c r="B12" s="18"/>
      <c r="C12" s="16"/>
      <c r="D12" s="16"/>
      <c r="E12" s="16"/>
      <c r="G12" s="19" t="s">
        <v>16</v>
      </c>
      <c r="H12" s="16"/>
      <c r="I12" s="16"/>
      <c r="J12" s="16"/>
      <c r="K12" s="69"/>
      <c r="L12" s="69"/>
      <c r="M12" s="69"/>
      <c r="N12" s="69"/>
      <c r="O12" s="16"/>
    </row>
    <row r="13" spans="1:15" ht="19.5" customHeight="1">
      <c r="A13" s="18"/>
      <c r="B13" s="18"/>
      <c r="C13" s="16"/>
      <c r="D13" s="16"/>
      <c r="E13" s="16"/>
      <c r="F13" s="16"/>
      <c r="G13" s="16"/>
      <c r="H13" s="16"/>
      <c r="I13" s="15" t="s">
        <v>13</v>
      </c>
      <c r="J13" s="16"/>
      <c r="K13" s="72"/>
      <c r="L13" s="72"/>
      <c r="M13" s="72"/>
      <c r="N13" s="72"/>
      <c r="O13" s="22" t="s">
        <v>4</v>
      </c>
    </row>
    <row r="14" spans="1:15" ht="19.5" customHeight="1">
      <c r="A14" s="18"/>
      <c r="B14" s="18"/>
      <c r="C14" s="16"/>
      <c r="D14" s="16"/>
      <c r="E14" s="16"/>
      <c r="F14" s="16"/>
      <c r="G14" s="16"/>
      <c r="H14" s="70" t="s">
        <v>7</v>
      </c>
      <c r="I14" s="70"/>
      <c r="J14" s="70"/>
      <c r="K14" s="70"/>
      <c r="L14" s="70"/>
      <c r="M14" s="70"/>
      <c r="N14" s="70"/>
      <c r="O14" s="70"/>
    </row>
    <row r="15" spans="3:15" ht="15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2:15" ht="19.5" customHeight="1">
      <c r="B16" s="72" t="s">
        <v>39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47"/>
    </row>
    <row r="17" spans="2:15" ht="19.5" customHeight="1">
      <c r="B17" s="72" t="s">
        <v>40</v>
      </c>
      <c r="C17" s="73"/>
      <c r="D17" s="73"/>
      <c r="E17" s="73"/>
      <c r="F17" s="73"/>
      <c r="G17" s="73"/>
      <c r="H17" s="73"/>
      <c r="I17" s="73"/>
      <c r="J17" s="73"/>
      <c r="K17" s="73"/>
      <c r="L17" s="15"/>
      <c r="M17" s="15"/>
      <c r="N17" s="16"/>
      <c r="O17" s="20"/>
    </row>
    <row r="18" spans="6:15" ht="18.75" customHeight="1">
      <c r="F18" s="3"/>
      <c r="G18" s="2"/>
      <c r="N18" s="3"/>
      <c r="O18" s="3"/>
    </row>
    <row r="19" spans="1:16" ht="39.75" customHeight="1">
      <c r="A19" s="4"/>
      <c r="B19" s="65" t="s">
        <v>5</v>
      </c>
      <c r="C19" s="66"/>
      <c r="D19" s="66"/>
      <c r="E19" s="5"/>
      <c r="F19" s="81"/>
      <c r="G19" s="82"/>
      <c r="H19" s="71" t="s">
        <v>9</v>
      </c>
      <c r="I19" s="57"/>
      <c r="J19" s="6"/>
      <c r="K19" s="30" t="s">
        <v>0</v>
      </c>
      <c r="L19" s="7"/>
      <c r="M19" s="77" t="s">
        <v>42</v>
      </c>
      <c r="N19" s="78"/>
      <c r="O19" s="79"/>
      <c r="P19" s="1"/>
    </row>
    <row r="20" spans="1:16" ht="39.75" customHeight="1">
      <c r="A20" s="8"/>
      <c r="B20" s="67" t="s">
        <v>6</v>
      </c>
      <c r="C20" s="68"/>
      <c r="D20" s="68"/>
      <c r="E20" s="9"/>
      <c r="F20" s="83"/>
      <c r="G20" s="84"/>
      <c r="H20" s="63"/>
      <c r="I20" s="51"/>
      <c r="J20" s="10"/>
      <c r="K20" s="31" t="s">
        <v>1</v>
      </c>
      <c r="L20" s="11"/>
      <c r="M20" s="77"/>
      <c r="N20" s="78"/>
      <c r="O20" s="79"/>
      <c r="P20" s="1"/>
    </row>
    <row r="21" spans="1:16" ht="39.75" customHeight="1">
      <c r="A21" s="12"/>
      <c r="B21" s="65" t="s">
        <v>5</v>
      </c>
      <c r="C21" s="66"/>
      <c r="D21" s="66"/>
      <c r="E21" s="13"/>
      <c r="F21" s="81"/>
      <c r="G21" s="82"/>
      <c r="H21" s="71" t="s">
        <v>10</v>
      </c>
      <c r="I21" s="57"/>
      <c r="J21" s="6"/>
      <c r="K21" s="30" t="s">
        <v>2</v>
      </c>
      <c r="L21" s="7"/>
      <c r="M21" s="77" t="s">
        <v>42</v>
      </c>
      <c r="N21" s="78"/>
      <c r="O21" s="79"/>
      <c r="P21" s="1"/>
    </row>
    <row r="22" spans="1:16" ht="39.75" customHeight="1">
      <c r="A22" s="8"/>
      <c r="B22" s="67" t="s">
        <v>22</v>
      </c>
      <c r="C22" s="68"/>
      <c r="D22" s="68"/>
      <c r="E22" s="9"/>
      <c r="F22" s="85" t="s">
        <v>14</v>
      </c>
      <c r="G22" s="86"/>
      <c r="H22" s="63"/>
      <c r="I22" s="51"/>
      <c r="J22" s="10"/>
      <c r="K22" s="31" t="s">
        <v>3</v>
      </c>
      <c r="L22" s="11"/>
      <c r="M22" s="77"/>
      <c r="N22" s="78"/>
      <c r="O22" s="79"/>
      <c r="P22" s="1"/>
    </row>
    <row r="23" spans="1:16" ht="34.5" customHeight="1">
      <c r="A23" s="12"/>
      <c r="B23" s="65" t="s">
        <v>23</v>
      </c>
      <c r="C23" s="66"/>
      <c r="D23" s="66"/>
      <c r="E23" s="13"/>
      <c r="F23" s="81"/>
      <c r="G23" s="82"/>
      <c r="H23" s="23"/>
      <c r="I23" s="91" t="s">
        <v>15</v>
      </c>
      <c r="J23" s="91"/>
      <c r="K23" s="91"/>
      <c r="L23" s="24"/>
      <c r="M23" s="62"/>
      <c r="N23" s="53"/>
      <c r="O23" s="57"/>
      <c r="P23" s="1"/>
    </row>
    <row r="24" spans="1:16" ht="34.5" customHeight="1">
      <c r="A24" s="8"/>
      <c r="B24" s="67" t="s">
        <v>24</v>
      </c>
      <c r="C24" s="68"/>
      <c r="D24" s="68"/>
      <c r="E24" s="9"/>
      <c r="F24" s="83"/>
      <c r="G24" s="84"/>
      <c r="H24" s="25"/>
      <c r="I24" s="92"/>
      <c r="J24" s="92"/>
      <c r="K24" s="92"/>
      <c r="L24" s="26"/>
      <c r="M24" s="63"/>
      <c r="N24" s="64"/>
      <c r="O24" s="51"/>
      <c r="P24" s="1"/>
    </row>
    <row r="25" spans="1:16" ht="34.5" customHeight="1">
      <c r="A25" s="12"/>
      <c r="B25" s="54" t="s">
        <v>18</v>
      </c>
      <c r="C25" s="93"/>
      <c r="D25" s="93"/>
      <c r="E25" s="13"/>
      <c r="F25" s="95"/>
      <c r="G25" s="96"/>
      <c r="H25" s="32"/>
      <c r="I25" s="54" t="s">
        <v>19</v>
      </c>
      <c r="J25" s="54"/>
      <c r="K25" s="54"/>
      <c r="L25" s="33"/>
      <c r="M25" s="87"/>
      <c r="N25" s="88"/>
      <c r="O25" s="82"/>
      <c r="P25" s="2"/>
    </row>
    <row r="26" spans="1:16" ht="34.5" customHeight="1">
      <c r="A26" s="8"/>
      <c r="B26" s="94"/>
      <c r="C26" s="94"/>
      <c r="D26" s="94"/>
      <c r="E26" s="11"/>
      <c r="F26" s="97"/>
      <c r="G26" s="98"/>
      <c r="H26" s="34"/>
      <c r="I26" s="55"/>
      <c r="J26" s="55"/>
      <c r="K26" s="55"/>
      <c r="L26" s="35"/>
      <c r="M26" s="89"/>
      <c r="N26" s="90"/>
      <c r="O26" s="84"/>
      <c r="P26" s="2"/>
    </row>
    <row r="27" spans="1:15" ht="34.5" customHeight="1">
      <c r="A27" s="12"/>
      <c r="B27" s="36"/>
      <c r="C27" s="99" t="s">
        <v>31</v>
      </c>
      <c r="D27" s="100"/>
      <c r="E27" s="13"/>
      <c r="F27" s="95"/>
      <c r="G27" s="96"/>
      <c r="H27" s="56"/>
      <c r="I27" s="57"/>
      <c r="J27" s="28"/>
      <c r="K27" s="60" t="s">
        <v>20</v>
      </c>
      <c r="L27" s="24"/>
      <c r="M27" s="87" t="s">
        <v>32</v>
      </c>
      <c r="N27" s="88"/>
      <c r="O27" s="82"/>
    </row>
    <row r="28" spans="1:15" ht="34.5" customHeight="1">
      <c r="A28" s="12"/>
      <c r="B28" s="39" t="s">
        <v>25</v>
      </c>
      <c r="C28" s="101"/>
      <c r="D28" s="102"/>
      <c r="E28" s="11"/>
      <c r="F28" s="97"/>
      <c r="G28" s="98"/>
      <c r="H28" s="58" t="s">
        <v>29</v>
      </c>
      <c r="I28" s="59"/>
      <c r="J28" s="29"/>
      <c r="K28" s="61"/>
      <c r="L28" s="26"/>
      <c r="M28" s="89"/>
      <c r="N28" s="90"/>
      <c r="O28" s="84"/>
    </row>
    <row r="29" spans="1:15" ht="34.5" customHeight="1">
      <c r="A29" s="12"/>
      <c r="B29" s="40" t="s">
        <v>26</v>
      </c>
      <c r="C29" s="103" t="s">
        <v>27</v>
      </c>
      <c r="D29" s="104"/>
      <c r="E29" s="14"/>
      <c r="F29" s="95" t="s">
        <v>43</v>
      </c>
      <c r="G29" s="96"/>
      <c r="H29" s="48" t="s">
        <v>30</v>
      </c>
      <c r="I29" s="49"/>
      <c r="J29" s="28"/>
      <c r="K29" s="60" t="s">
        <v>21</v>
      </c>
      <c r="L29" s="24"/>
      <c r="M29" s="81" t="s">
        <v>44</v>
      </c>
      <c r="N29" s="88"/>
      <c r="O29" s="82"/>
    </row>
    <row r="30" spans="1:15" ht="34.5" customHeight="1">
      <c r="A30" s="8"/>
      <c r="B30" s="37"/>
      <c r="C30" s="105"/>
      <c r="D30" s="106"/>
      <c r="E30" s="11"/>
      <c r="F30" s="97"/>
      <c r="G30" s="98"/>
      <c r="H30" s="50"/>
      <c r="I30" s="51"/>
      <c r="J30" s="29"/>
      <c r="K30" s="61"/>
      <c r="L30" s="26"/>
      <c r="M30" s="89"/>
      <c r="N30" s="90"/>
      <c r="O30" s="84"/>
    </row>
    <row r="31" spans="1:15" ht="15.75" customHeight="1">
      <c r="A31" s="38"/>
      <c r="B31" s="52" t="s">
        <v>33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12" customHeight="1">
      <c r="A32" s="27"/>
      <c r="B32" s="27"/>
      <c r="C32" s="27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12" customHeight="1">
      <c r="A33" s="27"/>
      <c r="B33" s="27"/>
      <c r="C33" s="27"/>
      <c r="D33" s="21" t="s">
        <v>11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ht="12" customHeight="1"/>
    <row r="35" ht="12" customHeight="1"/>
  </sheetData>
  <sheetProtection/>
  <mergeCells count="46">
    <mergeCell ref="M25:O26"/>
    <mergeCell ref="M27:O28"/>
    <mergeCell ref="M29:O30"/>
    <mergeCell ref="I23:K24"/>
    <mergeCell ref="B25:D26"/>
    <mergeCell ref="F25:G26"/>
    <mergeCell ref="F27:G28"/>
    <mergeCell ref="F29:G30"/>
    <mergeCell ref="C27:D28"/>
    <mergeCell ref="C29:D30"/>
    <mergeCell ref="B23:D23"/>
    <mergeCell ref="B24:D24"/>
    <mergeCell ref="B8:G8"/>
    <mergeCell ref="J6:O6"/>
    <mergeCell ref="K11:N11"/>
    <mergeCell ref="K13:N13"/>
    <mergeCell ref="F19:G20"/>
    <mergeCell ref="F21:G21"/>
    <mergeCell ref="F22:G22"/>
    <mergeCell ref="F23:G24"/>
    <mergeCell ref="A4:O4"/>
    <mergeCell ref="J10:K10"/>
    <mergeCell ref="B21:D21"/>
    <mergeCell ref="B22:D22"/>
    <mergeCell ref="M20:O20"/>
    <mergeCell ref="M22:O22"/>
    <mergeCell ref="M19:O19"/>
    <mergeCell ref="M21:O21"/>
    <mergeCell ref="H21:I22"/>
    <mergeCell ref="B16:O16"/>
    <mergeCell ref="B19:D19"/>
    <mergeCell ref="B20:D20"/>
    <mergeCell ref="K12:N12"/>
    <mergeCell ref="H14:O14"/>
    <mergeCell ref="H19:I20"/>
    <mergeCell ref="B17:K17"/>
    <mergeCell ref="B1:F1"/>
    <mergeCell ref="H29:I29"/>
    <mergeCell ref="H30:I30"/>
    <mergeCell ref="B31:O31"/>
    <mergeCell ref="I25:K26"/>
    <mergeCell ref="H27:I27"/>
    <mergeCell ref="H28:I28"/>
    <mergeCell ref="K27:K28"/>
    <mergeCell ref="K29:K30"/>
    <mergeCell ref="M23:O2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42"/>
  <sheetViews>
    <sheetView zoomScalePageLayoutView="0" workbookViewId="0" topLeftCell="A1">
      <selection activeCell="U18" sqref="U18"/>
    </sheetView>
  </sheetViews>
  <sheetFormatPr defaultColWidth="9.00390625" defaultRowHeight="13.5"/>
  <cols>
    <col min="1" max="1" width="14.00390625" style="45" customWidth="1"/>
    <col min="2" max="11" width="6.375" style="45" customWidth="1"/>
    <col min="12" max="12" width="7.375" style="45" customWidth="1"/>
    <col min="13" max="13" width="6.75390625" style="45" customWidth="1"/>
    <col min="14" max="14" width="9.625" style="45" customWidth="1"/>
    <col min="15" max="15" width="7.875" style="45" customWidth="1"/>
    <col min="16" max="16384" width="9.00390625" style="45" customWidth="1"/>
  </cols>
  <sheetData>
    <row r="1" ht="11.25" customHeight="1">
      <c r="A1" s="44"/>
    </row>
    <row r="2" ht="20.25" customHeight="1">
      <c r="A2" s="131" t="s">
        <v>34</v>
      </c>
    </row>
    <row r="3" ht="9" customHeight="1">
      <c r="A3" s="132"/>
    </row>
    <row r="4" ht="25.5" customHeight="1" thickBot="1">
      <c r="A4" s="45" t="s">
        <v>74</v>
      </c>
    </row>
    <row r="5" spans="1:15" ht="18" customHeight="1" thickTop="1">
      <c r="A5" s="133" t="s">
        <v>75</v>
      </c>
      <c r="B5" s="134" t="s">
        <v>76</v>
      </c>
      <c r="C5" s="135"/>
      <c r="D5" s="136" t="s">
        <v>77</v>
      </c>
      <c r="E5" s="137"/>
      <c r="F5" s="137"/>
      <c r="G5" s="138" t="s">
        <v>78</v>
      </c>
      <c r="H5" s="139"/>
      <c r="I5" s="140" t="s">
        <v>79</v>
      </c>
      <c r="J5" s="141"/>
      <c r="K5" s="142" t="s">
        <v>37</v>
      </c>
      <c r="L5" s="143"/>
      <c r="M5" s="143"/>
      <c r="N5" s="144"/>
      <c r="O5" s="145" t="s">
        <v>80</v>
      </c>
    </row>
    <row r="6" spans="1:15" ht="33.75">
      <c r="A6" s="146"/>
      <c r="B6" s="147"/>
      <c r="C6" s="135"/>
      <c r="D6" s="148"/>
      <c r="E6" s="149"/>
      <c r="F6" s="149"/>
      <c r="G6" s="148"/>
      <c r="H6" s="150"/>
      <c r="I6" s="151"/>
      <c r="J6" s="152"/>
      <c r="K6" s="153" t="s">
        <v>81</v>
      </c>
      <c r="L6" s="154" t="s">
        <v>82</v>
      </c>
      <c r="M6" s="155" t="s">
        <v>83</v>
      </c>
      <c r="N6" s="156" t="s">
        <v>84</v>
      </c>
      <c r="O6" s="157"/>
    </row>
    <row r="7" spans="1:15" ht="25.5" customHeight="1">
      <c r="A7" s="158"/>
      <c r="B7" s="159"/>
      <c r="C7" s="160"/>
      <c r="D7" s="161"/>
      <c r="E7" s="162"/>
      <c r="F7" s="162"/>
      <c r="G7" s="163"/>
      <c r="H7" s="163"/>
      <c r="I7" s="164"/>
      <c r="J7" s="164"/>
      <c r="K7" s="165"/>
      <c r="L7" s="166"/>
      <c r="M7" s="167"/>
      <c r="N7" s="166"/>
      <c r="O7" s="167"/>
    </row>
    <row r="8" spans="1:15" ht="25.5" customHeight="1">
      <c r="A8" s="168"/>
      <c r="B8" s="159"/>
      <c r="C8" s="160"/>
      <c r="D8" s="161"/>
      <c r="E8" s="162"/>
      <c r="F8" s="162"/>
      <c r="G8" s="163"/>
      <c r="H8" s="163"/>
      <c r="I8" s="164"/>
      <c r="J8" s="164"/>
      <c r="K8" s="165"/>
      <c r="L8" s="166"/>
      <c r="M8" s="167"/>
      <c r="N8" s="166"/>
      <c r="O8" s="167"/>
    </row>
    <row r="9" spans="1:15" ht="25.5" customHeight="1">
      <c r="A9" s="158"/>
      <c r="B9" s="169"/>
      <c r="C9" s="170"/>
      <c r="D9" s="171"/>
      <c r="E9" s="172"/>
      <c r="F9" s="172"/>
      <c r="G9" s="163"/>
      <c r="H9" s="163"/>
      <c r="I9" s="163"/>
      <c r="J9" s="163"/>
      <c r="K9" s="173"/>
      <c r="L9" s="174"/>
      <c r="M9" s="41"/>
      <c r="N9" s="174"/>
      <c r="O9" s="41"/>
    </row>
    <row r="10" spans="1:15" ht="25.5" customHeight="1" thickBot="1">
      <c r="A10" s="175"/>
      <c r="B10" s="169"/>
      <c r="C10" s="170"/>
      <c r="D10" s="171"/>
      <c r="E10" s="172"/>
      <c r="F10" s="172"/>
      <c r="G10" s="163"/>
      <c r="H10" s="163"/>
      <c r="I10" s="163"/>
      <c r="J10" s="163"/>
      <c r="K10" s="173"/>
      <c r="L10" s="174"/>
      <c r="M10" s="41"/>
      <c r="N10" s="174"/>
      <c r="O10" s="41"/>
    </row>
    <row r="11" ht="25.5" customHeight="1" thickBot="1" thickTop="1"/>
    <row r="12" spans="1:15" ht="25.5" customHeight="1" thickBot="1">
      <c r="A12" s="45" t="s">
        <v>85</v>
      </c>
      <c r="H12" s="176" t="s">
        <v>38</v>
      </c>
      <c r="I12" s="177"/>
      <c r="J12" s="178"/>
      <c r="K12" s="179"/>
      <c r="L12" s="180"/>
      <c r="M12" s="181" t="s">
        <v>36</v>
      </c>
      <c r="N12" s="182"/>
      <c r="O12" s="183"/>
    </row>
    <row r="13" spans="1:15" ht="25.5" customHeight="1">
      <c r="A13" s="46"/>
      <c r="B13" s="184">
        <v>1</v>
      </c>
      <c r="C13" s="184">
        <v>2</v>
      </c>
      <c r="D13" s="184">
        <v>3</v>
      </c>
      <c r="E13" s="184">
        <v>4</v>
      </c>
      <c r="F13" s="184">
        <v>5</v>
      </c>
      <c r="G13" s="184">
        <v>6</v>
      </c>
      <c r="H13" s="185">
        <v>7</v>
      </c>
      <c r="I13" s="185">
        <v>8</v>
      </c>
      <c r="J13" s="185">
        <v>9</v>
      </c>
      <c r="K13" s="185">
        <v>10</v>
      </c>
      <c r="L13" s="185">
        <v>11</v>
      </c>
      <c r="M13" s="186">
        <v>12</v>
      </c>
      <c r="N13" s="187" t="s">
        <v>35</v>
      </c>
      <c r="O13" s="188" t="s">
        <v>86</v>
      </c>
    </row>
    <row r="14" spans="1:15" ht="25.5" customHeight="1">
      <c r="A14" s="189" t="s">
        <v>87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1"/>
      <c r="N14" s="192">
        <f>IF(SUM(B14:M14)=0,"",SUM(B14:M14))</f>
      </c>
      <c r="O14" s="193" t="s">
        <v>88</v>
      </c>
    </row>
    <row r="15" spans="1:15" ht="25.5" customHeight="1">
      <c r="A15" s="194" t="s">
        <v>89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6"/>
      <c r="N15" s="197">
        <f>IF(SUM(B15:M15)=0,"",SUM(B15:M15))</f>
      </c>
      <c r="O15" s="198">
        <f>IF(N14="","",ROUNDDOWN(N15/N14,0.1))</f>
      </c>
    </row>
    <row r="16" spans="1:15" ht="25.5" customHeight="1">
      <c r="A16" s="194" t="s">
        <v>90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9"/>
      <c r="O16" s="198"/>
    </row>
    <row r="17" spans="1:15" ht="25.5" customHeight="1" thickBot="1">
      <c r="A17" s="194" t="s">
        <v>91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1"/>
      <c r="N17" s="200"/>
      <c r="O17" s="201"/>
    </row>
    <row r="18" ht="25.5" customHeight="1" thickBot="1"/>
    <row r="19" spans="8:15" ht="25.5" customHeight="1" thickBot="1">
      <c r="H19" s="176" t="s">
        <v>38</v>
      </c>
      <c r="I19" s="177"/>
      <c r="J19" s="178"/>
      <c r="K19" s="179"/>
      <c r="L19" s="180"/>
      <c r="M19" s="181" t="s">
        <v>36</v>
      </c>
      <c r="N19" s="182"/>
      <c r="O19" s="183"/>
    </row>
    <row r="20" spans="1:15" ht="25.5" customHeight="1">
      <c r="A20" s="46"/>
      <c r="B20" s="184">
        <v>1</v>
      </c>
      <c r="C20" s="184">
        <v>2</v>
      </c>
      <c r="D20" s="184">
        <v>3</v>
      </c>
      <c r="E20" s="184">
        <v>4</v>
      </c>
      <c r="F20" s="184">
        <v>5</v>
      </c>
      <c r="G20" s="184">
        <v>6</v>
      </c>
      <c r="H20" s="185">
        <v>7</v>
      </c>
      <c r="I20" s="185">
        <v>8</v>
      </c>
      <c r="J20" s="185">
        <v>9</v>
      </c>
      <c r="K20" s="185">
        <v>10</v>
      </c>
      <c r="L20" s="185">
        <v>11</v>
      </c>
      <c r="M20" s="186">
        <v>12</v>
      </c>
      <c r="N20" s="187" t="s">
        <v>35</v>
      </c>
      <c r="O20" s="188" t="s">
        <v>86</v>
      </c>
    </row>
    <row r="21" spans="1:15" ht="25.5" customHeight="1">
      <c r="A21" s="189" t="s">
        <v>87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1"/>
      <c r="N21" s="192">
        <f>IF(SUM(B21:M21)=0,"",SUM(B21:M21))</f>
      </c>
      <c r="O21" s="193" t="s">
        <v>88</v>
      </c>
    </row>
    <row r="22" spans="1:15" ht="25.5" customHeight="1">
      <c r="A22" s="194" t="s">
        <v>89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3"/>
      <c r="N22" s="204">
        <f>IF(SUM(B22:M22)=0,"",SUM(B22:M22))</f>
      </c>
      <c r="O22" s="198">
        <f>IF(N21="","",ROUNDDOWN(N22/N21,0.1))</f>
      </c>
    </row>
    <row r="23" spans="1:15" ht="25.5" customHeight="1">
      <c r="A23" s="194" t="s">
        <v>90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9"/>
      <c r="O23" s="198"/>
    </row>
    <row r="24" spans="1:15" ht="25.5" customHeight="1" thickBot="1">
      <c r="A24" s="194" t="s">
        <v>91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1"/>
      <c r="N24" s="200"/>
      <c r="O24" s="201"/>
    </row>
    <row r="25" ht="25.5" customHeight="1" thickBot="1"/>
    <row r="26" spans="8:15" ht="25.5" customHeight="1" thickBot="1">
      <c r="H26" s="176" t="s">
        <v>38</v>
      </c>
      <c r="I26" s="177"/>
      <c r="J26" s="178"/>
      <c r="K26" s="205"/>
      <c r="L26" s="206"/>
      <c r="M26" s="181" t="s">
        <v>36</v>
      </c>
      <c r="N26" s="182"/>
      <c r="O26" s="207"/>
    </row>
    <row r="27" spans="1:15" ht="25.5" customHeight="1">
      <c r="A27" s="46"/>
      <c r="B27" s="184">
        <v>1</v>
      </c>
      <c r="C27" s="184">
        <v>2</v>
      </c>
      <c r="D27" s="184">
        <v>3</v>
      </c>
      <c r="E27" s="184">
        <v>4</v>
      </c>
      <c r="F27" s="184">
        <v>5</v>
      </c>
      <c r="G27" s="184">
        <v>6</v>
      </c>
      <c r="H27" s="185">
        <v>7</v>
      </c>
      <c r="I27" s="185">
        <v>8</v>
      </c>
      <c r="J27" s="185">
        <v>9</v>
      </c>
      <c r="K27" s="185">
        <v>10</v>
      </c>
      <c r="L27" s="185">
        <v>11</v>
      </c>
      <c r="M27" s="186">
        <v>12</v>
      </c>
      <c r="N27" s="187" t="s">
        <v>35</v>
      </c>
      <c r="O27" s="188" t="s">
        <v>86</v>
      </c>
    </row>
    <row r="28" spans="1:15" ht="25.5" customHeight="1">
      <c r="A28" s="189" t="s">
        <v>87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9"/>
      <c r="N28" s="210"/>
      <c r="O28" s="193" t="s">
        <v>88</v>
      </c>
    </row>
    <row r="29" spans="1:15" ht="25.5" customHeight="1">
      <c r="A29" s="194" t="s">
        <v>89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9"/>
      <c r="N29" s="210"/>
      <c r="O29" s="211">
        <f>IF(N28="","",ROUNDDOWN(N29/N28,0.1))</f>
      </c>
    </row>
    <row r="30" spans="1:15" ht="25.5" customHeight="1">
      <c r="A30" s="194" t="s">
        <v>90</v>
      </c>
      <c r="B30" s="208">
        <f aca="true" t="shared" si="0" ref="B30:M30">IF(B28=0,"",ROUNDDOWN(B29/B28,0.1))</f>
      </c>
      <c r="C30" s="208">
        <f t="shared" si="0"/>
      </c>
      <c r="D30" s="208">
        <f t="shared" si="0"/>
      </c>
      <c r="E30" s="208">
        <f t="shared" si="0"/>
      </c>
      <c r="F30" s="208">
        <f t="shared" si="0"/>
      </c>
      <c r="G30" s="208">
        <f t="shared" si="0"/>
      </c>
      <c r="H30" s="208">
        <f t="shared" si="0"/>
      </c>
      <c r="I30" s="208">
        <f t="shared" si="0"/>
      </c>
      <c r="J30" s="208">
        <f t="shared" si="0"/>
      </c>
      <c r="K30" s="208">
        <f t="shared" si="0"/>
      </c>
      <c r="L30" s="208">
        <f t="shared" si="0"/>
      </c>
      <c r="M30" s="208">
        <f t="shared" si="0"/>
      </c>
      <c r="N30" s="212"/>
      <c r="O30" s="211"/>
    </row>
    <row r="31" spans="1:15" ht="25.5" customHeight="1" thickBot="1">
      <c r="A31" s="194" t="s">
        <v>91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9"/>
      <c r="N31" s="213"/>
      <c r="O31" s="214"/>
    </row>
    <row r="32" ht="25.5" customHeight="1" thickBot="1"/>
    <row r="33" spans="8:15" ht="25.5" customHeight="1" thickBot="1">
      <c r="H33" s="176" t="s">
        <v>38</v>
      </c>
      <c r="I33" s="177"/>
      <c r="J33" s="178"/>
      <c r="K33" s="205"/>
      <c r="L33" s="206"/>
      <c r="M33" s="181" t="s">
        <v>36</v>
      </c>
      <c r="N33" s="182"/>
      <c r="O33" s="207"/>
    </row>
    <row r="34" spans="1:15" ht="25.5" customHeight="1">
      <c r="A34" s="46"/>
      <c r="B34" s="184">
        <v>1</v>
      </c>
      <c r="C34" s="184">
        <v>2</v>
      </c>
      <c r="D34" s="184">
        <v>3</v>
      </c>
      <c r="E34" s="184">
        <v>4</v>
      </c>
      <c r="F34" s="184">
        <v>5</v>
      </c>
      <c r="G34" s="184">
        <v>6</v>
      </c>
      <c r="H34" s="185">
        <v>7</v>
      </c>
      <c r="I34" s="185">
        <v>8</v>
      </c>
      <c r="J34" s="185">
        <v>9</v>
      </c>
      <c r="K34" s="185">
        <v>10</v>
      </c>
      <c r="L34" s="185">
        <v>11</v>
      </c>
      <c r="M34" s="186">
        <v>12</v>
      </c>
      <c r="N34" s="187" t="s">
        <v>35</v>
      </c>
      <c r="O34" s="188" t="s">
        <v>86</v>
      </c>
    </row>
    <row r="35" spans="1:15" ht="25.5" customHeight="1">
      <c r="A35" s="189" t="s">
        <v>87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9"/>
      <c r="N35" s="210">
        <f>IF(SUM(B35:M35)=0,"",SUM(B35:M35))</f>
      </c>
      <c r="O35" s="193" t="s">
        <v>88</v>
      </c>
    </row>
    <row r="36" spans="1:15" ht="25.5" customHeight="1">
      <c r="A36" s="194" t="s">
        <v>89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9"/>
      <c r="N36" s="210">
        <f>IF(SUM(B36:M36)=0,"",SUM(B36:M36))</f>
      </c>
      <c r="O36" s="211">
        <f>IF(N35="","",ROUNDDOWN(N36/N35,0.1))</f>
      </c>
    </row>
    <row r="37" spans="1:15" ht="25.5" customHeight="1">
      <c r="A37" s="194" t="s">
        <v>90</v>
      </c>
      <c r="B37" s="208">
        <f aca="true" t="shared" si="1" ref="B37:M37">IF(B35=0,"",ROUNDDOWN(B36/B35,0.1))</f>
      </c>
      <c r="C37" s="208">
        <f t="shared" si="1"/>
      </c>
      <c r="D37" s="208">
        <f t="shared" si="1"/>
      </c>
      <c r="E37" s="208">
        <f t="shared" si="1"/>
      </c>
      <c r="F37" s="208">
        <f t="shared" si="1"/>
      </c>
      <c r="G37" s="208">
        <f t="shared" si="1"/>
      </c>
      <c r="H37" s="208">
        <f t="shared" si="1"/>
      </c>
      <c r="I37" s="208">
        <f t="shared" si="1"/>
      </c>
      <c r="J37" s="208">
        <f t="shared" si="1"/>
      </c>
      <c r="K37" s="208">
        <f t="shared" si="1"/>
      </c>
      <c r="L37" s="208">
        <f t="shared" si="1"/>
      </c>
      <c r="M37" s="208">
        <f t="shared" si="1"/>
      </c>
      <c r="N37" s="212"/>
      <c r="O37" s="211"/>
    </row>
    <row r="38" spans="1:15" ht="25.5" customHeight="1" thickBot="1">
      <c r="A38" s="194" t="s">
        <v>91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9"/>
      <c r="N38" s="213"/>
      <c r="O38" s="214"/>
    </row>
    <row r="39" spans="1:15" ht="5.25" customHeight="1">
      <c r="A39" s="215"/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7"/>
    </row>
    <row r="40" spans="1:15" ht="74.25" customHeight="1">
      <c r="A40" s="218" t="s">
        <v>92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20"/>
    </row>
    <row r="41" spans="1:15" ht="42" customHeight="1">
      <c r="A41" s="221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</row>
    <row r="42" spans="1:15" ht="15" customHeight="1">
      <c r="A42" s="222"/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</row>
    <row r="43" ht="15" customHeight="1"/>
    <row r="44" ht="15" customHeight="1"/>
    <row r="45" ht="15" customHeight="1"/>
    <row r="46" ht="15" customHeight="1"/>
  </sheetData>
  <sheetProtection/>
  <mergeCells count="40">
    <mergeCell ref="O36:O38"/>
    <mergeCell ref="A40:O40"/>
    <mergeCell ref="A41:O41"/>
    <mergeCell ref="A42:O42"/>
    <mergeCell ref="O22:O24"/>
    <mergeCell ref="H26:J26"/>
    <mergeCell ref="K26:L26"/>
    <mergeCell ref="M26:N26"/>
    <mergeCell ref="O29:O31"/>
    <mergeCell ref="H33:J33"/>
    <mergeCell ref="K33:L33"/>
    <mergeCell ref="M33:N33"/>
    <mergeCell ref="H12:J12"/>
    <mergeCell ref="K12:L12"/>
    <mergeCell ref="M12:N12"/>
    <mergeCell ref="O15:O17"/>
    <mergeCell ref="H19:J19"/>
    <mergeCell ref="K19:L19"/>
    <mergeCell ref="M19:N19"/>
    <mergeCell ref="B9:C9"/>
    <mergeCell ref="G9:H9"/>
    <mergeCell ref="I9:J9"/>
    <mergeCell ref="B10:C10"/>
    <mergeCell ref="G10:H10"/>
    <mergeCell ref="I10:J10"/>
    <mergeCell ref="O5:O6"/>
    <mergeCell ref="B7:C7"/>
    <mergeCell ref="D7:F7"/>
    <mergeCell ref="G7:H7"/>
    <mergeCell ref="I7:J7"/>
    <mergeCell ref="B8:C8"/>
    <mergeCell ref="D8:F8"/>
    <mergeCell ref="G8:H8"/>
    <mergeCell ref="I8:J8"/>
    <mergeCell ref="A5:A6"/>
    <mergeCell ref="B5:C6"/>
    <mergeCell ref="D5:F6"/>
    <mergeCell ref="G5:H6"/>
    <mergeCell ref="I5:J6"/>
    <mergeCell ref="K5:N5"/>
  </mergeCells>
  <printOptions/>
  <pageMargins left="0.43" right="0.2" top="0.38" bottom="0.19" header="0.2" footer="0.19"/>
  <pageSetup horizontalDpi="600" verticalDpi="600" orientation="portrait" paperSize="9" scale="87" r:id="rId2"/>
  <rowBreaks count="1" manualBreakCount="1">
    <brk id="40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33"/>
  <sheetViews>
    <sheetView zoomScalePageLayoutView="0" workbookViewId="0" topLeftCell="A25">
      <selection activeCell="Q28" sqref="Q28"/>
    </sheetView>
  </sheetViews>
  <sheetFormatPr defaultColWidth="9.00390625" defaultRowHeight="13.5"/>
  <cols>
    <col min="1" max="1" width="1.625" style="0" customWidth="1"/>
    <col min="2" max="2" width="8.375" style="0" customWidth="1"/>
    <col min="3" max="3" width="11.375" style="0" customWidth="1"/>
    <col min="4" max="4" width="1.25" style="0" hidden="1" customWidth="1"/>
    <col min="5" max="5" width="1.625" style="0" hidden="1" customWidth="1"/>
    <col min="6" max="6" width="11.375" style="0" customWidth="1"/>
    <col min="7" max="7" width="12.875" style="0" customWidth="1"/>
    <col min="8" max="8" width="1.625" style="0" customWidth="1"/>
    <col min="9" max="9" width="6.75390625" style="0" customWidth="1"/>
    <col min="10" max="10" width="1.625" style="0" customWidth="1"/>
    <col min="11" max="11" width="10.25390625" style="0" customWidth="1"/>
    <col min="12" max="12" width="1.625" style="0" customWidth="1"/>
    <col min="13" max="13" width="12.375" style="0" customWidth="1"/>
    <col min="14" max="14" width="3.75390625" style="0" customWidth="1"/>
    <col min="15" max="15" width="3.25390625" style="0" customWidth="1"/>
  </cols>
  <sheetData>
    <row r="1" spans="2:14" ht="13.5">
      <c r="B1" s="47" t="s">
        <v>45</v>
      </c>
      <c r="C1" s="47"/>
      <c r="D1" s="47"/>
      <c r="E1" s="47"/>
      <c r="F1" s="47"/>
      <c r="M1" s="107" t="s">
        <v>46</v>
      </c>
      <c r="N1" s="108"/>
    </row>
    <row r="2" spans="13:14" ht="15" customHeight="1" thickBot="1">
      <c r="M2" s="109"/>
      <c r="N2" s="110"/>
    </row>
    <row r="3" ht="15" customHeight="1"/>
    <row r="4" spans="1:15" ht="24" customHeight="1">
      <c r="A4" s="74" t="s">
        <v>17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</row>
    <row r="5" spans="1:15" ht="1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9.5" customHeight="1">
      <c r="A6" s="18"/>
      <c r="B6" s="18"/>
      <c r="C6" s="16"/>
      <c r="D6" s="16"/>
      <c r="E6" s="16"/>
      <c r="F6" s="16"/>
      <c r="G6" s="16"/>
      <c r="H6" s="16"/>
      <c r="I6" s="16"/>
      <c r="J6" s="72" t="s">
        <v>97</v>
      </c>
      <c r="K6" s="47"/>
      <c r="L6" s="47"/>
      <c r="M6" s="47"/>
      <c r="N6" s="47"/>
      <c r="O6" s="47"/>
    </row>
    <row r="7" spans="1:15" ht="15" customHeight="1">
      <c r="A7" s="18"/>
      <c r="B7" s="18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9.5" customHeight="1">
      <c r="A8" s="18"/>
      <c r="B8" s="80" t="s">
        <v>47</v>
      </c>
      <c r="C8" s="47"/>
      <c r="D8" s="47"/>
      <c r="E8" s="47"/>
      <c r="F8" s="47"/>
      <c r="G8" s="47"/>
      <c r="H8" s="16"/>
      <c r="I8" s="16"/>
      <c r="J8" s="16"/>
      <c r="K8" s="16"/>
      <c r="L8" s="16"/>
      <c r="M8" s="16"/>
      <c r="N8" s="16"/>
      <c r="O8" s="16"/>
    </row>
    <row r="9" spans="1:15" ht="15" customHeight="1">
      <c r="A9" s="18"/>
      <c r="B9" s="18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9.5" customHeight="1">
      <c r="A10" s="18"/>
      <c r="B10" s="18"/>
      <c r="C10" s="16"/>
      <c r="D10" s="16"/>
      <c r="E10" s="16"/>
      <c r="F10" s="16"/>
      <c r="G10" s="16"/>
      <c r="H10" s="16"/>
      <c r="I10" s="16"/>
      <c r="J10" s="76" t="s">
        <v>48</v>
      </c>
      <c r="K10" s="76"/>
      <c r="L10" s="16"/>
      <c r="M10" s="43" t="s">
        <v>49</v>
      </c>
      <c r="N10" s="16"/>
      <c r="O10" s="16"/>
    </row>
    <row r="11" spans="1:15" ht="19.5" customHeight="1">
      <c r="A11" s="18"/>
      <c r="B11" s="18"/>
      <c r="C11" s="16"/>
      <c r="D11" s="16"/>
      <c r="E11" s="16"/>
      <c r="F11" s="16"/>
      <c r="G11" s="16"/>
      <c r="H11" s="16"/>
      <c r="I11" s="15" t="s">
        <v>50</v>
      </c>
      <c r="J11" s="16"/>
      <c r="K11" s="111" t="s">
        <v>51</v>
      </c>
      <c r="L11" s="111"/>
      <c r="M11" s="111"/>
      <c r="N11" s="111"/>
      <c r="O11" s="17"/>
    </row>
    <row r="12" spans="1:15" ht="19.5" customHeight="1">
      <c r="A12" s="18"/>
      <c r="B12" s="18"/>
      <c r="C12" s="16"/>
      <c r="D12" s="16"/>
      <c r="E12" s="16"/>
      <c r="G12" s="19" t="s">
        <v>52</v>
      </c>
      <c r="H12" s="16"/>
      <c r="I12" s="16"/>
      <c r="J12" s="16"/>
      <c r="K12" s="112" t="s">
        <v>53</v>
      </c>
      <c r="L12" s="112"/>
      <c r="M12" s="112"/>
      <c r="N12" s="112"/>
      <c r="O12" s="16"/>
    </row>
    <row r="13" spans="1:15" ht="19.5" customHeight="1">
      <c r="A13" s="18"/>
      <c r="B13" s="18"/>
      <c r="C13" s="16"/>
      <c r="D13" s="16"/>
      <c r="E13" s="16"/>
      <c r="F13" s="16"/>
      <c r="G13" s="16"/>
      <c r="H13" s="16"/>
      <c r="I13" s="15" t="s">
        <v>54</v>
      </c>
      <c r="J13" s="16"/>
      <c r="K13" s="112"/>
      <c r="L13" s="112"/>
      <c r="M13" s="112"/>
      <c r="N13" s="112"/>
      <c r="O13" s="22" t="s">
        <v>4</v>
      </c>
    </row>
    <row r="14" spans="1:15" ht="19.5" customHeight="1">
      <c r="A14" s="18"/>
      <c r="B14" s="18"/>
      <c r="C14" s="16"/>
      <c r="D14" s="16"/>
      <c r="E14" s="16"/>
      <c r="F14" s="16"/>
      <c r="G14" s="16"/>
      <c r="H14" s="70" t="s">
        <v>55</v>
      </c>
      <c r="I14" s="70"/>
      <c r="J14" s="70"/>
      <c r="K14" s="70"/>
      <c r="L14" s="70"/>
      <c r="M14" s="70"/>
      <c r="N14" s="70"/>
      <c r="O14" s="70"/>
    </row>
    <row r="15" spans="3:15" ht="15" customHeight="1"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2:15" ht="19.5" customHeight="1">
      <c r="B16" s="243" t="s">
        <v>99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4"/>
    </row>
    <row r="17" spans="2:15" ht="19.5" customHeight="1">
      <c r="B17" s="243" t="s">
        <v>40</v>
      </c>
      <c r="C17" s="244"/>
      <c r="D17" s="244"/>
      <c r="E17" s="244"/>
      <c r="F17" s="244"/>
      <c r="G17" s="244"/>
      <c r="H17" s="244"/>
      <c r="I17" s="244"/>
      <c r="J17" s="244"/>
      <c r="K17" s="244"/>
      <c r="L17" s="15"/>
      <c r="M17" s="15"/>
      <c r="N17" s="16"/>
      <c r="O17" s="42"/>
    </row>
    <row r="18" spans="6:15" ht="18.75" customHeight="1">
      <c r="F18" s="3"/>
      <c r="G18" s="2"/>
      <c r="N18" s="3"/>
      <c r="O18" s="3"/>
    </row>
    <row r="19" spans="1:16" ht="39.75" customHeight="1">
      <c r="A19" s="4"/>
      <c r="B19" s="65" t="s">
        <v>56</v>
      </c>
      <c r="C19" s="66"/>
      <c r="D19" s="66"/>
      <c r="E19" s="5"/>
      <c r="F19" s="113" t="s">
        <v>57</v>
      </c>
      <c r="G19" s="114"/>
      <c r="H19" s="71" t="s">
        <v>58</v>
      </c>
      <c r="I19" s="57"/>
      <c r="J19" s="6"/>
      <c r="K19" s="30" t="s">
        <v>0</v>
      </c>
      <c r="L19" s="7"/>
      <c r="M19" s="77" t="s">
        <v>59</v>
      </c>
      <c r="N19" s="78"/>
      <c r="O19" s="79"/>
      <c r="P19" s="1"/>
    </row>
    <row r="20" spans="1:16" ht="39.75" customHeight="1">
      <c r="A20" s="8"/>
      <c r="B20" s="67" t="s">
        <v>60</v>
      </c>
      <c r="C20" s="68"/>
      <c r="D20" s="68"/>
      <c r="E20" s="9"/>
      <c r="F20" s="115"/>
      <c r="G20" s="116"/>
      <c r="H20" s="63"/>
      <c r="I20" s="51"/>
      <c r="J20" s="10"/>
      <c r="K20" s="31" t="s">
        <v>1</v>
      </c>
      <c r="L20" s="11"/>
      <c r="M20" s="77"/>
      <c r="N20" s="78"/>
      <c r="O20" s="79"/>
      <c r="P20" s="1"/>
    </row>
    <row r="21" spans="1:16" ht="39.75" customHeight="1">
      <c r="A21" s="12"/>
      <c r="B21" s="65" t="s">
        <v>56</v>
      </c>
      <c r="C21" s="66"/>
      <c r="D21" s="66"/>
      <c r="E21" s="13"/>
      <c r="F21" s="113" t="s">
        <v>51</v>
      </c>
      <c r="G21" s="117"/>
      <c r="H21" s="71" t="s">
        <v>61</v>
      </c>
      <c r="I21" s="57"/>
      <c r="J21" s="6"/>
      <c r="K21" s="30" t="s">
        <v>2</v>
      </c>
      <c r="L21" s="7"/>
      <c r="M21" s="77" t="s">
        <v>59</v>
      </c>
      <c r="N21" s="78"/>
      <c r="O21" s="79"/>
      <c r="P21" s="1"/>
    </row>
    <row r="22" spans="1:16" ht="39.75" customHeight="1">
      <c r="A22" s="8"/>
      <c r="B22" s="67" t="s">
        <v>62</v>
      </c>
      <c r="C22" s="68"/>
      <c r="D22" s="68"/>
      <c r="E22" s="9"/>
      <c r="F22" s="118" t="s">
        <v>63</v>
      </c>
      <c r="G22" s="119"/>
      <c r="H22" s="63"/>
      <c r="I22" s="51"/>
      <c r="J22" s="10"/>
      <c r="K22" s="31" t="s">
        <v>3</v>
      </c>
      <c r="L22" s="11"/>
      <c r="M22" s="77"/>
      <c r="N22" s="78"/>
      <c r="O22" s="79"/>
      <c r="P22" s="1"/>
    </row>
    <row r="23" spans="1:16" ht="34.5" customHeight="1">
      <c r="A23" s="12"/>
      <c r="B23" s="65" t="s">
        <v>64</v>
      </c>
      <c r="C23" s="66"/>
      <c r="D23" s="66"/>
      <c r="E23" s="13"/>
      <c r="F23" s="113" t="s">
        <v>65</v>
      </c>
      <c r="G23" s="114"/>
      <c r="H23" s="23"/>
      <c r="I23" s="91" t="s">
        <v>66</v>
      </c>
      <c r="J23" s="91"/>
      <c r="K23" s="91"/>
      <c r="L23" s="24"/>
      <c r="M23" s="62"/>
      <c r="N23" s="53"/>
      <c r="O23" s="57"/>
      <c r="P23" s="1"/>
    </row>
    <row r="24" spans="1:16" ht="34.5" customHeight="1">
      <c r="A24" s="8"/>
      <c r="B24" s="67" t="s">
        <v>67</v>
      </c>
      <c r="C24" s="68"/>
      <c r="D24" s="68"/>
      <c r="E24" s="9"/>
      <c r="F24" s="115"/>
      <c r="G24" s="116"/>
      <c r="H24" s="25"/>
      <c r="I24" s="92"/>
      <c r="J24" s="92"/>
      <c r="K24" s="92"/>
      <c r="L24" s="26"/>
      <c r="M24" s="63"/>
      <c r="N24" s="64"/>
      <c r="O24" s="51"/>
      <c r="P24" s="1"/>
    </row>
    <row r="25" spans="1:16" ht="34.5" customHeight="1">
      <c r="A25" s="12"/>
      <c r="B25" s="54" t="s">
        <v>18</v>
      </c>
      <c r="C25" s="93"/>
      <c r="D25" s="93"/>
      <c r="E25" s="13"/>
      <c r="F25" s="113" t="s">
        <v>68</v>
      </c>
      <c r="G25" s="117"/>
      <c r="H25" s="32"/>
      <c r="I25" s="54" t="s">
        <v>69</v>
      </c>
      <c r="J25" s="54"/>
      <c r="K25" s="54"/>
      <c r="L25" s="33"/>
      <c r="M25" s="87" t="s">
        <v>70</v>
      </c>
      <c r="N25" s="88"/>
      <c r="O25" s="82"/>
      <c r="P25" s="2"/>
    </row>
    <row r="26" spans="1:16" ht="34.5" customHeight="1">
      <c r="A26" s="8"/>
      <c r="B26" s="94"/>
      <c r="C26" s="94"/>
      <c r="D26" s="94"/>
      <c r="E26" s="11"/>
      <c r="F26" s="120"/>
      <c r="G26" s="121"/>
      <c r="H26" s="34"/>
      <c r="I26" s="55"/>
      <c r="J26" s="55"/>
      <c r="K26" s="55"/>
      <c r="L26" s="35"/>
      <c r="M26" s="89"/>
      <c r="N26" s="90"/>
      <c r="O26" s="84"/>
      <c r="P26" s="2"/>
    </row>
    <row r="27" spans="1:15" ht="34.5" customHeight="1">
      <c r="A27" s="12"/>
      <c r="B27" s="36"/>
      <c r="C27" s="99" t="s">
        <v>31</v>
      </c>
      <c r="D27" s="100"/>
      <c r="E27" s="13"/>
      <c r="F27" s="113">
        <v>2</v>
      </c>
      <c r="G27" s="117"/>
      <c r="H27" s="56"/>
      <c r="I27" s="57"/>
      <c r="J27" s="28"/>
      <c r="K27" s="60" t="s">
        <v>20</v>
      </c>
      <c r="L27" s="24"/>
      <c r="M27" s="122" t="s">
        <v>100</v>
      </c>
      <c r="N27" s="123"/>
      <c r="O27" s="124"/>
    </row>
    <row r="28" spans="1:15" ht="34.5" customHeight="1">
      <c r="A28" s="12"/>
      <c r="B28" s="39" t="s">
        <v>25</v>
      </c>
      <c r="C28" s="101"/>
      <c r="D28" s="102"/>
      <c r="E28" s="11"/>
      <c r="F28" s="120"/>
      <c r="G28" s="121"/>
      <c r="H28" s="58" t="s">
        <v>29</v>
      </c>
      <c r="I28" s="59"/>
      <c r="J28" s="29"/>
      <c r="K28" s="61"/>
      <c r="L28" s="26"/>
      <c r="M28" s="125"/>
      <c r="N28" s="126"/>
      <c r="O28" s="127"/>
    </row>
    <row r="29" spans="1:15" ht="34.5" customHeight="1">
      <c r="A29" s="12"/>
      <c r="B29" s="40" t="s">
        <v>26</v>
      </c>
      <c r="C29" s="103" t="s">
        <v>27</v>
      </c>
      <c r="D29" s="104"/>
      <c r="E29" s="14"/>
      <c r="F29" s="95" t="s">
        <v>71</v>
      </c>
      <c r="G29" s="128"/>
      <c r="H29" s="48" t="s">
        <v>30</v>
      </c>
      <c r="I29" s="49"/>
      <c r="J29" s="28"/>
      <c r="K29" s="60" t="s">
        <v>21</v>
      </c>
      <c r="L29" s="24"/>
      <c r="M29" s="81" t="s">
        <v>72</v>
      </c>
      <c r="N29" s="88"/>
      <c r="O29" s="82"/>
    </row>
    <row r="30" spans="1:15" ht="34.5" customHeight="1">
      <c r="A30" s="8"/>
      <c r="B30" s="37"/>
      <c r="C30" s="105"/>
      <c r="D30" s="106"/>
      <c r="E30" s="11"/>
      <c r="F30" s="129"/>
      <c r="G30" s="130"/>
      <c r="H30" s="50"/>
      <c r="I30" s="51"/>
      <c r="J30" s="29"/>
      <c r="K30" s="61"/>
      <c r="L30" s="26"/>
      <c r="M30" s="89"/>
      <c r="N30" s="90"/>
      <c r="O30" s="84"/>
    </row>
    <row r="31" spans="1:15" ht="15.75" customHeight="1">
      <c r="A31" s="38"/>
      <c r="B31" s="52" t="s">
        <v>33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12" customHeight="1">
      <c r="A32" s="27"/>
      <c r="B32" s="27"/>
      <c r="C32" s="27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12" customHeight="1">
      <c r="A33" s="27"/>
      <c r="B33" s="27"/>
      <c r="C33" s="27"/>
      <c r="D33" s="21" t="s">
        <v>73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ht="12" customHeight="1"/>
    <row r="35" ht="12" customHeight="1"/>
  </sheetData>
  <sheetProtection/>
  <mergeCells count="46">
    <mergeCell ref="B31:O31"/>
    <mergeCell ref="C29:D30"/>
    <mergeCell ref="F29:G30"/>
    <mergeCell ref="H29:I29"/>
    <mergeCell ref="K29:K30"/>
    <mergeCell ref="M29:O30"/>
    <mergeCell ref="H30:I30"/>
    <mergeCell ref="C27:D28"/>
    <mergeCell ref="F27:G28"/>
    <mergeCell ref="H27:I27"/>
    <mergeCell ref="K27:K28"/>
    <mergeCell ref="M27:O28"/>
    <mergeCell ref="H28:I28"/>
    <mergeCell ref="B23:D23"/>
    <mergeCell ref="F23:G24"/>
    <mergeCell ref="I23:K24"/>
    <mergeCell ref="M23:O24"/>
    <mergeCell ref="B24:D24"/>
    <mergeCell ref="B25:D26"/>
    <mergeCell ref="F25:G26"/>
    <mergeCell ref="I25:K26"/>
    <mergeCell ref="M25:O26"/>
    <mergeCell ref="M20:O20"/>
    <mergeCell ref="B21:D21"/>
    <mergeCell ref="F21:G21"/>
    <mergeCell ref="H21:I22"/>
    <mergeCell ref="M21:O21"/>
    <mergeCell ref="B22:D22"/>
    <mergeCell ref="F22:G22"/>
    <mergeCell ref="M22:O22"/>
    <mergeCell ref="K11:N11"/>
    <mergeCell ref="K12:N13"/>
    <mergeCell ref="H14:O14"/>
    <mergeCell ref="B16:O16"/>
    <mergeCell ref="B17:K17"/>
    <mergeCell ref="B19:D19"/>
    <mergeCell ref="F19:G20"/>
    <mergeCell ref="H19:I20"/>
    <mergeCell ref="M19:O19"/>
    <mergeCell ref="B20:D20"/>
    <mergeCell ref="B1:F1"/>
    <mergeCell ref="M1:N2"/>
    <mergeCell ref="A4:O4"/>
    <mergeCell ref="J6:O6"/>
    <mergeCell ref="B8:G8"/>
    <mergeCell ref="J10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42"/>
  <sheetViews>
    <sheetView zoomScalePageLayoutView="0" workbookViewId="0" topLeftCell="A1">
      <selection activeCell="N15" sqref="N15"/>
    </sheetView>
  </sheetViews>
  <sheetFormatPr defaultColWidth="9.00390625" defaultRowHeight="13.5"/>
  <cols>
    <col min="1" max="1" width="14.00390625" style="45" customWidth="1"/>
    <col min="2" max="11" width="6.375" style="45" customWidth="1"/>
    <col min="12" max="12" width="7.375" style="45" customWidth="1"/>
    <col min="13" max="13" width="6.75390625" style="45" customWidth="1"/>
    <col min="14" max="14" width="9.625" style="45" customWidth="1"/>
    <col min="15" max="15" width="7.875" style="45" customWidth="1"/>
    <col min="16" max="16384" width="9.00390625" style="45" customWidth="1"/>
  </cols>
  <sheetData>
    <row r="1" ht="11.25" customHeight="1">
      <c r="A1" s="44"/>
    </row>
    <row r="2" ht="20.25" customHeight="1">
      <c r="A2" s="131" t="s">
        <v>34</v>
      </c>
    </row>
    <row r="3" ht="9" customHeight="1">
      <c r="A3" s="132"/>
    </row>
    <row r="4" ht="25.5" customHeight="1" thickBot="1">
      <c r="A4" s="45" t="s">
        <v>74</v>
      </c>
    </row>
    <row r="5" spans="1:15" ht="18" customHeight="1" thickTop="1">
      <c r="A5" s="133" t="s">
        <v>75</v>
      </c>
      <c r="B5" s="134" t="s">
        <v>76</v>
      </c>
      <c r="C5" s="135"/>
      <c r="D5" s="136" t="s">
        <v>77</v>
      </c>
      <c r="E5" s="137"/>
      <c r="F5" s="137"/>
      <c r="G5" s="138" t="s">
        <v>78</v>
      </c>
      <c r="H5" s="139"/>
      <c r="I5" s="140" t="s">
        <v>79</v>
      </c>
      <c r="J5" s="141"/>
      <c r="K5" s="142" t="s">
        <v>37</v>
      </c>
      <c r="L5" s="143"/>
      <c r="M5" s="143"/>
      <c r="N5" s="144"/>
      <c r="O5" s="145" t="s">
        <v>80</v>
      </c>
    </row>
    <row r="6" spans="1:15" ht="33.75">
      <c r="A6" s="146"/>
      <c r="B6" s="147"/>
      <c r="C6" s="135"/>
      <c r="D6" s="148"/>
      <c r="E6" s="149"/>
      <c r="F6" s="149"/>
      <c r="G6" s="148"/>
      <c r="H6" s="150"/>
      <c r="I6" s="151"/>
      <c r="J6" s="152"/>
      <c r="K6" s="153" t="s">
        <v>81</v>
      </c>
      <c r="L6" s="154" t="s">
        <v>82</v>
      </c>
      <c r="M6" s="155" t="s">
        <v>83</v>
      </c>
      <c r="N6" s="156" t="s">
        <v>84</v>
      </c>
      <c r="O6" s="157"/>
    </row>
    <row r="7" spans="1:15" ht="25.5" customHeight="1">
      <c r="A7" s="158"/>
      <c r="B7" s="224">
        <v>1</v>
      </c>
      <c r="C7" s="225"/>
      <c r="D7" s="226" t="s">
        <v>93</v>
      </c>
      <c r="E7" s="227"/>
      <c r="F7" s="227"/>
      <c r="G7" s="228">
        <v>80</v>
      </c>
      <c r="H7" s="228"/>
      <c r="I7" s="228" t="s">
        <v>95</v>
      </c>
      <c r="J7" s="228"/>
      <c r="K7" s="229">
        <v>1</v>
      </c>
      <c r="L7" s="230">
        <v>0.5</v>
      </c>
      <c r="M7" s="229">
        <v>50</v>
      </c>
      <c r="N7" s="230">
        <v>3.9</v>
      </c>
      <c r="O7" s="229">
        <v>105</v>
      </c>
    </row>
    <row r="8" spans="1:15" ht="25.5" customHeight="1">
      <c r="A8" s="168"/>
      <c r="B8" s="224">
        <v>2</v>
      </c>
      <c r="C8" s="225"/>
      <c r="D8" s="226" t="s">
        <v>94</v>
      </c>
      <c r="E8" s="227"/>
      <c r="F8" s="227"/>
      <c r="G8" s="228">
        <v>161</v>
      </c>
      <c r="H8" s="228"/>
      <c r="I8" s="228" t="s">
        <v>96</v>
      </c>
      <c r="J8" s="228"/>
      <c r="K8" s="229">
        <v>2</v>
      </c>
      <c r="L8" s="230">
        <v>0.45</v>
      </c>
      <c r="M8" s="229">
        <v>65</v>
      </c>
      <c r="N8" s="230">
        <v>15</v>
      </c>
      <c r="O8" s="229">
        <v>325</v>
      </c>
    </row>
    <row r="9" spans="1:15" ht="25.5" customHeight="1">
      <c r="A9" s="158"/>
      <c r="B9" s="169"/>
      <c r="C9" s="170"/>
      <c r="D9" s="171"/>
      <c r="E9" s="172"/>
      <c r="F9" s="172"/>
      <c r="G9" s="163"/>
      <c r="H9" s="163"/>
      <c r="I9" s="163"/>
      <c r="J9" s="163"/>
      <c r="K9" s="173"/>
      <c r="L9" s="174"/>
      <c r="M9" s="41"/>
      <c r="N9" s="174"/>
      <c r="O9" s="41"/>
    </row>
    <row r="10" spans="1:15" ht="25.5" customHeight="1" thickBot="1">
      <c r="A10" s="175"/>
      <c r="B10" s="169"/>
      <c r="C10" s="170"/>
      <c r="D10" s="171"/>
      <c r="E10" s="172"/>
      <c r="F10" s="172"/>
      <c r="G10" s="163"/>
      <c r="H10" s="163"/>
      <c r="I10" s="163"/>
      <c r="J10" s="163"/>
      <c r="K10" s="173"/>
      <c r="L10" s="174"/>
      <c r="M10" s="41"/>
      <c r="N10" s="174"/>
      <c r="O10" s="41"/>
    </row>
    <row r="11" ht="25.5" customHeight="1" thickBot="1" thickTop="1"/>
    <row r="12" spans="1:15" ht="25.5" customHeight="1" thickBot="1">
      <c r="A12" s="45" t="s">
        <v>85</v>
      </c>
      <c r="H12" s="176" t="s">
        <v>38</v>
      </c>
      <c r="I12" s="177"/>
      <c r="J12" s="178"/>
      <c r="K12" s="179"/>
      <c r="L12" s="180"/>
      <c r="M12" s="181" t="s">
        <v>36</v>
      </c>
      <c r="N12" s="182"/>
      <c r="O12" s="183"/>
    </row>
    <row r="13" spans="1:15" ht="25.5" customHeight="1">
      <c r="A13" s="46"/>
      <c r="B13" s="184">
        <v>1</v>
      </c>
      <c r="C13" s="184">
        <v>2</v>
      </c>
      <c r="D13" s="184">
        <v>3</v>
      </c>
      <c r="E13" s="184">
        <v>4</v>
      </c>
      <c r="F13" s="184">
        <v>5</v>
      </c>
      <c r="G13" s="184">
        <v>6</v>
      </c>
      <c r="H13" s="185">
        <v>7</v>
      </c>
      <c r="I13" s="185">
        <v>8</v>
      </c>
      <c r="J13" s="185">
        <v>9</v>
      </c>
      <c r="K13" s="185">
        <v>10</v>
      </c>
      <c r="L13" s="185">
        <v>11</v>
      </c>
      <c r="M13" s="186">
        <v>12</v>
      </c>
      <c r="N13" s="187" t="s">
        <v>35</v>
      </c>
      <c r="O13" s="188" t="s">
        <v>86</v>
      </c>
    </row>
    <row r="14" spans="1:15" ht="25.5" customHeight="1">
      <c r="A14" s="189" t="s">
        <v>87</v>
      </c>
      <c r="B14" s="231">
        <v>31</v>
      </c>
      <c r="C14" s="231">
        <v>28</v>
      </c>
      <c r="D14" s="231">
        <v>31</v>
      </c>
      <c r="E14" s="231">
        <v>30</v>
      </c>
      <c r="F14" s="231">
        <v>31</v>
      </c>
      <c r="G14" s="231">
        <v>30</v>
      </c>
      <c r="H14" s="231">
        <v>31</v>
      </c>
      <c r="I14" s="231">
        <v>31</v>
      </c>
      <c r="J14" s="231">
        <v>30</v>
      </c>
      <c r="K14" s="231">
        <v>31</v>
      </c>
      <c r="L14" s="231">
        <v>30</v>
      </c>
      <c r="M14" s="232">
        <v>31</v>
      </c>
      <c r="N14" s="235">
        <v>365</v>
      </c>
      <c r="O14" s="193" t="s">
        <v>88</v>
      </c>
    </row>
    <row r="15" spans="1:15" ht="25.5" customHeight="1">
      <c r="A15" s="194" t="s">
        <v>89</v>
      </c>
      <c r="B15" s="233">
        <v>1860</v>
      </c>
      <c r="C15" s="233">
        <v>1900</v>
      </c>
      <c r="D15" s="233">
        <v>2300</v>
      </c>
      <c r="E15" s="233">
        <v>2100</v>
      </c>
      <c r="F15" s="233">
        <v>2230</v>
      </c>
      <c r="G15" s="233">
        <v>2130</v>
      </c>
      <c r="H15" s="233">
        <v>2510</v>
      </c>
      <c r="I15" s="233">
        <v>2635</v>
      </c>
      <c r="J15" s="233">
        <v>2550</v>
      </c>
      <c r="K15" s="233">
        <v>2015</v>
      </c>
      <c r="L15" s="233">
        <v>1770</v>
      </c>
      <c r="M15" s="234">
        <v>1920</v>
      </c>
      <c r="N15" s="236">
        <f>IF(SUM(B15:M15)=0,"",SUM(B15:M15))</f>
        <v>25920</v>
      </c>
      <c r="O15" s="237">
        <f>IF(N14="","",ROUNDDOWN(N15/N14,0.1))</f>
        <v>71</v>
      </c>
    </row>
    <row r="16" spans="1:15" ht="25.5" customHeight="1">
      <c r="A16" s="194" t="s">
        <v>90</v>
      </c>
      <c r="B16" s="231">
        <f>B15/B14</f>
        <v>60</v>
      </c>
      <c r="C16" s="231">
        <f aca="true" t="shared" si="0" ref="C16:M16">C15/C14</f>
        <v>67.85714285714286</v>
      </c>
      <c r="D16" s="231">
        <f t="shared" si="0"/>
        <v>74.19354838709677</v>
      </c>
      <c r="E16" s="231">
        <f t="shared" si="0"/>
        <v>70</v>
      </c>
      <c r="F16" s="231">
        <f t="shared" si="0"/>
        <v>71.93548387096774</v>
      </c>
      <c r="G16" s="231">
        <f t="shared" si="0"/>
        <v>71</v>
      </c>
      <c r="H16" s="231">
        <f t="shared" si="0"/>
        <v>80.96774193548387</v>
      </c>
      <c r="I16" s="231">
        <f t="shared" si="0"/>
        <v>85</v>
      </c>
      <c r="J16" s="231">
        <f t="shared" si="0"/>
        <v>85</v>
      </c>
      <c r="K16" s="231">
        <f t="shared" si="0"/>
        <v>65</v>
      </c>
      <c r="L16" s="231">
        <f t="shared" si="0"/>
        <v>59</v>
      </c>
      <c r="M16" s="231">
        <f t="shared" si="0"/>
        <v>61.935483870967744</v>
      </c>
      <c r="N16" s="199"/>
      <c r="O16" s="237"/>
    </row>
    <row r="17" spans="1:15" ht="25.5" customHeight="1" thickBot="1">
      <c r="A17" s="194" t="s">
        <v>91</v>
      </c>
      <c r="B17" s="231">
        <v>82</v>
      </c>
      <c r="C17" s="231">
        <v>85</v>
      </c>
      <c r="D17" s="231">
        <v>80</v>
      </c>
      <c r="E17" s="231">
        <v>82</v>
      </c>
      <c r="F17" s="231">
        <v>79</v>
      </c>
      <c r="G17" s="231">
        <v>81</v>
      </c>
      <c r="H17" s="231">
        <v>95</v>
      </c>
      <c r="I17" s="231">
        <v>90</v>
      </c>
      <c r="J17" s="231">
        <v>90</v>
      </c>
      <c r="K17" s="231">
        <v>76</v>
      </c>
      <c r="L17" s="231">
        <v>70</v>
      </c>
      <c r="M17" s="232">
        <v>69</v>
      </c>
      <c r="N17" s="200"/>
      <c r="O17" s="238"/>
    </row>
    <row r="18" ht="25.5" customHeight="1" thickBot="1"/>
    <row r="19" spans="8:15" ht="25.5" customHeight="1" thickBot="1">
      <c r="H19" s="176" t="s">
        <v>38</v>
      </c>
      <c r="I19" s="177"/>
      <c r="J19" s="178"/>
      <c r="K19" s="179"/>
      <c r="L19" s="180"/>
      <c r="M19" s="181" t="s">
        <v>36</v>
      </c>
      <c r="N19" s="182"/>
      <c r="O19" s="183"/>
    </row>
    <row r="20" spans="1:15" ht="25.5" customHeight="1">
      <c r="A20" s="46"/>
      <c r="B20" s="184">
        <v>1</v>
      </c>
      <c r="C20" s="184">
        <v>2</v>
      </c>
      <c r="D20" s="184">
        <v>3</v>
      </c>
      <c r="E20" s="184">
        <v>4</v>
      </c>
      <c r="F20" s="184">
        <v>5</v>
      </c>
      <c r="G20" s="184">
        <v>6</v>
      </c>
      <c r="H20" s="185">
        <v>7</v>
      </c>
      <c r="I20" s="185">
        <v>8</v>
      </c>
      <c r="J20" s="185">
        <v>9</v>
      </c>
      <c r="K20" s="185">
        <v>10</v>
      </c>
      <c r="L20" s="185">
        <v>11</v>
      </c>
      <c r="M20" s="186">
        <v>12</v>
      </c>
      <c r="N20" s="187" t="s">
        <v>35</v>
      </c>
      <c r="O20" s="188" t="s">
        <v>86</v>
      </c>
    </row>
    <row r="21" spans="1:15" ht="25.5" customHeight="1">
      <c r="A21" s="189" t="s">
        <v>87</v>
      </c>
      <c r="B21" s="231">
        <v>31</v>
      </c>
      <c r="C21" s="231">
        <v>28</v>
      </c>
      <c r="D21" s="231">
        <v>31</v>
      </c>
      <c r="E21" s="231">
        <v>30</v>
      </c>
      <c r="F21" s="231">
        <v>31</v>
      </c>
      <c r="G21" s="231">
        <v>30</v>
      </c>
      <c r="H21" s="231">
        <v>31</v>
      </c>
      <c r="I21" s="231">
        <v>31</v>
      </c>
      <c r="J21" s="231">
        <v>30</v>
      </c>
      <c r="K21" s="231">
        <v>31</v>
      </c>
      <c r="L21" s="231">
        <v>30</v>
      </c>
      <c r="M21" s="232">
        <v>31</v>
      </c>
      <c r="N21" s="235">
        <f>IF(SUM(B21:M21)=0,"",SUM(B21:M21))</f>
        <v>365</v>
      </c>
      <c r="O21" s="239" t="s">
        <v>88</v>
      </c>
    </row>
    <row r="22" spans="1:15" ht="25.5" customHeight="1">
      <c r="A22" s="194" t="s">
        <v>89</v>
      </c>
      <c r="B22" s="233">
        <v>3270</v>
      </c>
      <c r="C22" s="233">
        <v>3080</v>
      </c>
      <c r="D22" s="233">
        <v>3329</v>
      </c>
      <c r="E22" s="233">
        <v>3284</v>
      </c>
      <c r="F22" s="233">
        <v>3819</v>
      </c>
      <c r="G22" s="233">
        <v>4360</v>
      </c>
      <c r="H22" s="233">
        <v>6243</v>
      </c>
      <c r="I22" s="233">
        <v>6920</v>
      </c>
      <c r="J22" s="233">
        <v>5600</v>
      </c>
      <c r="K22" s="233">
        <v>3899</v>
      </c>
      <c r="L22" s="233">
        <v>3371</v>
      </c>
      <c r="M22" s="234">
        <v>3528</v>
      </c>
      <c r="N22" s="240">
        <f>IF(SUM(B22:M22)=0,"",SUM(B22:M22))</f>
        <v>50703</v>
      </c>
      <c r="O22" s="237">
        <f>IF(N21="","",ROUNDDOWN(N22/N21,0.1))</f>
        <v>138</v>
      </c>
    </row>
    <row r="23" spans="1:15" ht="25.5" customHeight="1">
      <c r="A23" s="194" t="s">
        <v>90</v>
      </c>
      <c r="B23" s="231">
        <f>B22/B21</f>
        <v>105.48387096774194</v>
      </c>
      <c r="C23" s="231">
        <f>C22/C21</f>
        <v>110</v>
      </c>
      <c r="D23" s="231">
        <f>D22/D21</f>
        <v>107.38709677419355</v>
      </c>
      <c r="E23" s="231">
        <f>E22/E21</f>
        <v>109.46666666666667</v>
      </c>
      <c r="F23" s="231">
        <f>F22/F21</f>
        <v>123.19354838709677</v>
      </c>
      <c r="G23" s="231">
        <f>G22/G21</f>
        <v>145.33333333333334</v>
      </c>
      <c r="H23" s="231">
        <f>H22/H21</f>
        <v>201.38709677419354</v>
      </c>
      <c r="I23" s="231">
        <f>I22/I21</f>
        <v>223.2258064516129</v>
      </c>
      <c r="J23" s="231">
        <f>J22/J21</f>
        <v>186.66666666666666</v>
      </c>
      <c r="K23" s="231">
        <f>K22/K21</f>
        <v>125.7741935483871</v>
      </c>
      <c r="L23" s="231">
        <f>L22/L21</f>
        <v>112.36666666666666</v>
      </c>
      <c r="M23" s="231">
        <f>M22/M21</f>
        <v>113.80645161290323</v>
      </c>
      <c r="N23" s="241"/>
      <c r="O23" s="237"/>
    </row>
    <row r="24" spans="1:15" ht="25.5" customHeight="1" thickBot="1">
      <c r="A24" s="194" t="s">
        <v>91</v>
      </c>
      <c r="B24" s="231">
        <v>143</v>
      </c>
      <c r="C24" s="231">
        <v>152</v>
      </c>
      <c r="D24" s="231">
        <v>143</v>
      </c>
      <c r="E24" s="231">
        <v>157</v>
      </c>
      <c r="F24" s="231">
        <v>169</v>
      </c>
      <c r="G24" s="231">
        <v>211</v>
      </c>
      <c r="H24" s="231">
        <v>275</v>
      </c>
      <c r="I24" s="231">
        <v>276</v>
      </c>
      <c r="J24" s="231">
        <v>255</v>
      </c>
      <c r="K24" s="231">
        <v>187</v>
      </c>
      <c r="L24" s="231">
        <v>161</v>
      </c>
      <c r="M24" s="232">
        <v>166</v>
      </c>
      <c r="N24" s="242"/>
      <c r="O24" s="238"/>
    </row>
    <row r="25" ht="25.5" customHeight="1" thickBot="1"/>
    <row r="26" spans="8:15" ht="25.5" customHeight="1" thickBot="1">
      <c r="H26" s="176" t="s">
        <v>38</v>
      </c>
      <c r="I26" s="177"/>
      <c r="J26" s="178"/>
      <c r="K26" s="205"/>
      <c r="L26" s="206"/>
      <c r="M26" s="181" t="s">
        <v>36</v>
      </c>
      <c r="N26" s="182"/>
      <c r="O26" s="207"/>
    </row>
    <row r="27" spans="1:15" ht="25.5" customHeight="1">
      <c r="A27" s="46"/>
      <c r="B27" s="184">
        <v>1</v>
      </c>
      <c r="C27" s="184">
        <v>2</v>
      </c>
      <c r="D27" s="184">
        <v>3</v>
      </c>
      <c r="E27" s="184">
        <v>4</v>
      </c>
      <c r="F27" s="184">
        <v>5</v>
      </c>
      <c r="G27" s="184">
        <v>6</v>
      </c>
      <c r="H27" s="185">
        <v>7</v>
      </c>
      <c r="I27" s="185">
        <v>8</v>
      </c>
      <c r="J27" s="185">
        <v>9</v>
      </c>
      <c r="K27" s="185">
        <v>10</v>
      </c>
      <c r="L27" s="185">
        <v>11</v>
      </c>
      <c r="M27" s="186">
        <v>12</v>
      </c>
      <c r="N27" s="187" t="s">
        <v>35</v>
      </c>
      <c r="O27" s="188" t="s">
        <v>86</v>
      </c>
    </row>
    <row r="28" spans="1:15" ht="25.5" customHeight="1">
      <c r="A28" s="189" t="s">
        <v>87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9"/>
      <c r="N28" s="210"/>
      <c r="O28" s="193" t="s">
        <v>88</v>
      </c>
    </row>
    <row r="29" spans="1:15" ht="25.5" customHeight="1">
      <c r="A29" s="194" t="s">
        <v>89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9"/>
      <c r="N29" s="210"/>
      <c r="O29" s="211">
        <f>IF(N28="","",ROUNDDOWN(N29/N28,0.1))</f>
      </c>
    </row>
    <row r="30" spans="1:15" ht="25.5" customHeight="1">
      <c r="A30" s="194" t="s">
        <v>90</v>
      </c>
      <c r="B30" s="208">
        <f aca="true" t="shared" si="1" ref="B30:M30">IF(B28=0,"",ROUNDDOWN(B29/B28,0.1))</f>
      </c>
      <c r="C30" s="208">
        <f t="shared" si="1"/>
      </c>
      <c r="D30" s="208">
        <f t="shared" si="1"/>
      </c>
      <c r="E30" s="208">
        <f t="shared" si="1"/>
      </c>
      <c r="F30" s="208">
        <f t="shared" si="1"/>
      </c>
      <c r="G30" s="208">
        <f t="shared" si="1"/>
      </c>
      <c r="H30" s="208">
        <f t="shared" si="1"/>
      </c>
      <c r="I30" s="208">
        <f t="shared" si="1"/>
      </c>
      <c r="J30" s="208">
        <f t="shared" si="1"/>
      </c>
      <c r="K30" s="208">
        <f t="shared" si="1"/>
      </c>
      <c r="L30" s="208">
        <f t="shared" si="1"/>
      </c>
      <c r="M30" s="208">
        <f t="shared" si="1"/>
      </c>
      <c r="N30" s="212"/>
      <c r="O30" s="211"/>
    </row>
    <row r="31" spans="1:15" ht="25.5" customHeight="1" thickBot="1">
      <c r="A31" s="194" t="s">
        <v>91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9"/>
      <c r="N31" s="213"/>
      <c r="O31" s="214"/>
    </row>
    <row r="32" ht="25.5" customHeight="1" thickBot="1"/>
    <row r="33" spans="8:15" ht="25.5" customHeight="1" thickBot="1">
      <c r="H33" s="176" t="s">
        <v>38</v>
      </c>
      <c r="I33" s="177"/>
      <c r="J33" s="178"/>
      <c r="K33" s="205"/>
      <c r="L33" s="206"/>
      <c r="M33" s="181" t="s">
        <v>36</v>
      </c>
      <c r="N33" s="182"/>
      <c r="O33" s="207"/>
    </row>
    <row r="34" spans="1:15" ht="25.5" customHeight="1">
      <c r="A34" s="46"/>
      <c r="B34" s="184">
        <v>1</v>
      </c>
      <c r="C34" s="184">
        <v>2</v>
      </c>
      <c r="D34" s="184">
        <v>3</v>
      </c>
      <c r="E34" s="184">
        <v>4</v>
      </c>
      <c r="F34" s="184">
        <v>5</v>
      </c>
      <c r="G34" s="184">
        <v>6</v>
      </c>
      <c r="H34" s="185">
        <v>7</v>
      </c>
      <c r="I34" s="185">
        <v>8</v>
      </c>
      <c r="J34" s="185">
        <v>9</v>
      </c>
      <c r="K34" s="185">
        <v>10</v>
      </c>
      <c r="L34" s="185">
        <v>11</v>
      </c>
      <c r="M34" s="186">
        <v>12</v>
      </c>
      <c r="N34" s="187" t="s">
        <v>35</v>
      </c>
      <c r="O34" s="188" t="s">
        <v>86</v>
      </c>
    </row>
    <row r="35" spans="1:15" ht="25.5" customHeight="1">
      <c r="A35" s="189" t="s">
        <v>87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9"/>
      <c r="N35" s="210">
        <f>IF(SUM(B35:M35)=0,"",SUM(B35:M35))</f>
      </c>
      <c r="O35" s="193" t="s">
        <v>88</v>
      </c>
    </row>
    <row r="36" spans="1:15" ht="25.5" customHeight="1">
      <c r="A36" s="194" t="s">
        <v>89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9"/>
      <c r="N36" s="210">
        <f>IF(SUM(B36:M36)=0,"",SUM(B36:M36))</f>
      </c>
      <c r="O36" s="211">
        <f>IF(N35="","",ROUNDDOWN(N36/N35,0.1))</f>
      </c>
    </row>
    <row r="37" spans="1:15" ht="25.5" customHeight="1">
      <c r="A37" s="194" t="s">
        <v>90</v>
      </c>
      <c r="B37" s="208">
        <f aca="true" t="shared" si="2" ref="B37:M37">IF(B35=0,"",ROUNDDOWN(B36/B35,0.1))</f>
      </c>
      <c r="C37" s="208">
        <f t="shared" si="2"/>
      </c>
      <c r="D37" s="208">
        <f t="shared" si="2"/>
      </c>
      <c r="E37" s="208">
        <f t="shared" si="2"/>
      </c>
      <c r="F37" s="208">
        <f t="shared" si="2"/>
      </c>
      <c r="G37" s="208">
        <f t="shared" si="2"/>
      </c>
      <c r="H37" s="208">
        <f t="shared" si="2"/>
      </c>
      <c r="I37" s="208">
        <f t="shared" si="2"/>
      </c>
      <c r="J37" s="208">
        <f t="shared" si="2"/>
      </c>
      <c r="K37" s="208">
        <f t="shared" si="2"/>
      </c>
      <c r="L37" s="208">
        <f t="shared" si="2"/>
      </c>
      <c r="M37" s="208">
        <f t="shared" si="2"/>
      </c>
      <c r="N37" s="212"/>
      <c r="O37" s="211"/>
    </row>
    <row r="38" spans="1:15" ht="25.5" customHeight="1" thickBot="1">
      <c r="A38" s="194" t="s">
        <v>91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9"/>
      <c r="N38" s="213"/>
      <c r="O38" s="214"/>
    </row>
    <row r="39" spans="1:15" ht="5.25" customHeight="1">
      <c r="A39" s="215"/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7"/>
    </row>
    <row r="40" spans="1:15" ht="74.25" customHeight="1">
      <c r="A40" s="218" t="s">
        <v>92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20"/>
    </row>
    <row r="41" spans="1:15" ht="42" customHeight="1">
      <c r="A41" s="221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</row>
    <row r="42" spans="1:15" ht="15" customHeight="1">
      <c r="A42" s="222"/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</row>
    <row r="43" ht="15" customHeight="1"/>
    <row r="44" ht="15" customHeight="1"/>
    <row r="45" ht="15" customHeight="1"/>
    <row r="46" ht="15" customHeight="1"/>
  </sheetData>
  <sheetProtection/>
  <mergeCells count="40">
    <mergeCell ref="O36:O38"/>
    <mergeCell ref="A40:O40"/>
    <mergeCell ref="A41:O41"/>
    <mergeCell ref="A42:O42"/>
    <mergeCell ref="O22:O24"/>
    <mergeCell ref="H26:J26"/>
    <mergeCell ref="K26:L26"/>
    <mergeCell ref="M26:N26"/>
    <mergeCell ref="O29:O31"/>
    <mergeCell ref="H33:J33"/>
    <mergeCell ref="K33:L33"/>
    <mergeCell ref="M33:N33"/>
    <mergeCell ref="H12:J12"/>
    <mergeCell ref="K12:L12"/>
    <mergeCell ref="M12:N12"/>
    <mergeCell ref="O15:O17"/>
    <mergeCell ref="H19:J19"/>
    <mergeCell ref="K19:L19"/>
    <mergeCell ref="M19:N19"/>
    <mergeCell ref="B9:C9"/>
    <mergeCell ref="G9:H9"/>
    <mergeCell ref="I9:J9"/>
    <mergeCell ref="B10:C10"/>
    <mergeCell ref="G10:H10"/>
    <mergeCell ref="I10:J10"/>
    <mergeCell ref="O5:O6"/>
    <mergeCell ref="B7:C7"/>
    <mergeCell ref="D7:F7"/>
    <mergeCell ref="G7:H7"/>
    <mergeCell ref="I7:J7"/>
    <mergeCell ref="B8:C8"/>
    <mergeCell ref="D8:F8"/>
    <mergeCell ref="G8:H8"/>
    <mergeCell ref="I8:J8"/>
    <mergeCell ref="A5:A6"/>
    <mergeCell ref="B5:C6"/>
    <mergeCell ref="D5:F6"/>
    <mergeCell ref="G5:H6"/>
    <mergeCell ref="I5:J6"/>
    <mergeCell ref="K5:N5"/>
  </mergeCells>
  <printOptions/>
  <pageMargins left="0.43" right="0.2" top="0.38" bottom="0.19" header="0.2" footer="0.19"/>
  <pageSetup horizontalDpi="600" verticalDpi="600" orientation="portrait" paperSize="9" scale="87" r:id="rId2"/>
  <rowBreaks count="1" manualBreakCount="1">
    <brk id="40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CL5415</cp:lastModifiedBy>
  <cp:lastPrinted>2009-12-16T06:53:40Z</cp:lastPrinted>
  <dcterms:created xsi:type="dcterms:W3CDTF">2005-12-02T06:11:16Z</dcterms:created>
  <dcterms:modified xsi:type="dcterms:W3CDTF">2024-02-01T06:13:39Z</dcterms:modified>
  <cp:category/>
  <cp:version/>
  <cp:contentType/>
  <cp:contentStatus/>
</cp:coreProperties>
</file>