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5建築グループ\30各種法令\40建設リサイクル法\20様式\電子申請用\"/>
    </mc:Choice>
  </mc:AlternateContent>
  <bookViews>
    <workbookView xWindow="0" yWindow="0" windowWidth="20490" windowHeight="7635"/>
  </bookViews>
  <sheets>
    <sheet name="説明" sheetId="7" r:id="rId1"/>
    <sheet name="入力シート" sheetId="1" r:id="rId2"/>
    <sheet name="別表１（建築解体）" sheetId="5" r:id="rId3"/>
    <sheet name="様式第１号" sheetId="6" r:id="rId4"/>
    <sheet name="データシート" sheetId="3" r:id="rId5"/>
  </sheets>
  <definedNames>
    <definedName name="_xlnm._FilterDatabase" localSheetId="1" hidden="1">入力シート!$A$1:$D$24</definedName>
    <definedName name="_xlnm.Print_Area" localSheetId="1">入力シート!$A$1:$D$32</definedName>
    <definedName name="_xlnm.Print_Area" localSheetId="2">'別表１（建築解体）'!$A$1:$K$69</definedName>
    <definedName name="_xlnm.Print_Area" localSheetId="3">様式第１号!$A$1:$M$61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7" i="6" l="1"/>
  <c r="AF3" i="3" l="1"/>
  <c r="O35" i="5"/>
  <c r="O34" i="5"/>
  <c r="AH3" i="3" s="1"/>
  <c r="O33" i="5"/>
  <c r="AG3" i="3"/>
  <c r="AE3" i="3"/>
  <c r="AD3" i="3"/>
  <c r="AC3" i="3"/>
  <c r="AA3" i="3"/>
  <c r="Z3" i="3" l="1"/>
  <c r="Y3" i="3"/>
  <c r="X3" i="3"/>
  <c r="W3" i="3"/>
  <c r="V3" i="3"/>
  <c r="U3" i="3"/>
  <c r="S3" i="3"/>
  <c r="R3" i="3"/>
  <c r="Q3" i="3"/>
  <c r="P3" i="3"/>
  <c r="T3" i="3" s="1"/>
  <c r="O3" i="3"/>
  <c r="N3" i="3"/>
  <c r="M3" i="3"/>
  <c r="L3" i="3"/>
  <c r="K3" i="3"/>
  <c r="J3" i="3"/>
  <c r="I3" i="3"/>
  <c r="G3" i="3"/>
  <c r="F3" i="3"/>
  <c r="J53" i="6"/>
  <c r="J52" i="6"/>
  <c r="D19" i="6" l="1"/>
  <c r="D18" i="6"/>
  <c r="B43" i="6"/>
  <c r="C39" i="6"/>
  <c r="E38" i="6"/>
  <c r="E36" i="6"/>
  <c r="J35" i="6"/>
  <c r="F35" i="6"/>
  <c r="C35" i="6"/>
  <c r="A34" i="6"/>
  <c r="E31" i="6"/>
  <c r="B31" i="6"/>
  <c r="H29" i="6"/>
  <c r="B32" i="6"/>
  <c r="H30" i="6"/>
  <c r="L21" i="6"/>
  <c r="H21" i="6"/>
  <c r="F21" i="6"/>
  <c r="F26" i="6"/>
  <c r="D26" i="6"/>
  <c r="A21" i="6"/>
  <c r="E12" i="6"/>
  <c r="H11" i="6"/>
  <c r="F11" i="6"/>
  <c r="E10" i="6"/>
  <c r="H9" i="6"/>
  <c r="F9" i="6"/>
  <c r="A6" i="6"/>
  <c r="I8" i="6"/>
  <c r="I7" i="6"/>
  <c r="J5" i="6"/>
  <c r="AO3" i="3" l="1"/>
  <c r="AB3" i="3"/>
  <c r="B17" i="1" l="1"/>
  <c r="B29" i="1" l="1"/>
  <c r="B28" i="1"/>
  <c r="B27" i="1"/>
  <c r="B26" i="1"/>
  <c r="B25" i="1"/>
  <c r="B16" i="1"/>
  <c r="B15" i="1"/>
</calcChain>
</file>

<file path=xl/comments1.xml><?xml version="1.0" encoding="utf-8"?>
<comments xmlns="http://schemas.openxmlformats.org/spreadsheetml/2006/main">
  <authors>
    <author>CL5500</author>
    <author>Setup</author>
  </authors>
  <commentList>
    <comment ref="G2" authorId="0" shapeId="0">
      <text>
        <r>
          <rPr>
            <b/>
            <sz val="9"/>
            <color indexed="81"/>
            <rFont val="MS P ゴシック"/>
            <family val="3"/>
            <charset val="128"/>
          </rPr>
          <t>CL5500:</t>
        </r>
        <r>
          <rPr>
            <sz val="9"/>
            <color indexed="81"/>
            <rFont val="MS P ゴシック"/>
            <family val="3"/>
            <charset val="128"/>
          </rPr>
          <t xml:space="preserve">
確認日</t>
        </r>
      </text>
    </comment>
    <comment ref="H2" authorId="1" shapeId="0">
      <text>
        <r>
          <rPr>
            <sz val="9"/>
            <color indexed="81"/>
            <rFont val="MS P ゴシック"/>
            <family val="3"/>
            <charset val="128"/>
          </rPr>
          <t>メールでの受付を含む</t>
        </r>
      </text>
    </comment>
  </commentList>
</comments>
</file>

<file path=xl/sharedStrings.xml><?xml version="1.0" encoding="utf-8"?>
<sst xmlns="http://schemas.openxmlformats.org/spreadsheetml/2006/main" count="287" uniqueCount="254">
  <si>
    <t>項目</t>
    <rPh sb="0" eb="2">
      <t>コウモク</t>
    </rPh>
    <phoneticPr fontId="1"/>
  </si>
  <si>
    <t>記入欄</t>
    <rPh sb="0" eb="2">
      <t>キニュウ</t>
    </rPh>
    <rPh sb="2" eb="3">
      <t>ラン</t>
    </rPh>
    <phoneticPr fontId="1"/>
  </si>
  <si>
    <t>備考</t>
    <rPh sb="0" eb="2">
      <t>ビコウ</t>
    </rPh>
    <phoneticPr fontId="1"/>
  </si>
  <si>
    <t>静岡県知事</t>
    <rPh sb="0" eb="2">
      <t>シズオカ</t>
    </rPh>
    <rPh sb="2" eb="3">
      <t>ケン</t>
    </rPh>
    <rPh sb="3" eb="5">
      <t>チジ</t>
    </rPh>
    <phoneticPr fontId="1"/>
  </si>
  <si>
    <t>建築物に係る解体工事</t>
    <rPh sb="0" eb="3">
      <t>ケンチクブツ</t>
    </rPh>
    <rPh sb="4" eb="5">
      <t>カカ</t>
    </rPh>
    <rPh sb="6" eb="8">
      <t>カイタイ</t>
    </rPh>
    <rPh sb="8" eb="10">
      <t>コウジ</t>
    </rPh>
    <phoneticPr fontId="1"/>
  </si>
  <si>
    <t>用途</t>
    <rPh sb="0" eb="2">
      <t>ヨウト</t>
    </rPh>
    <phoneticPr fontId="1"/>
  </si>
  <si>
    <t>請負</t>
    <rPh sb="0" eb="2">
      <t>ウケオイ</t>
    </rPh>
    <phoneticPr fontId="1"/>
  </si>
  <si>
    <t>建設業</t>
    <rPh sb="0" eb="3">
      <t>ケンセツギョウ</t>
    </rPh>
    <phoneticPr fontId="1"/>
  </si>
  <si>
    <t>建設業許可番号</t>
    <rPh sb="0" eb="3">
      <t>ケンセツギョウ</t>
    </rPh>
    <rPh sb="3" eb="5">
      <t>キョカ</t>
    </rPh>
    <rPh sb="5" eb="7">
      <t>バンゴウ</t>
    </rPh>
    <phoneticPr fontId="1"/>
  </si>
  <si>
    <t>申請者情報</t>
    <rPh sb="0" eb="3">
      <t>シンセイシャ</t>
    </rPh>
    <rPh sb="3" eb="5">
      <t>ジョウホウ</t>
    </rPh>
    <phoneticPr fontId="1"/>
  </si>
  <si>
    <t>申請先</t>
    <rPh sb="0" eb="2">
      <t>シンセイ</t>
    </rPh>
    <rPh sb="2" eb="3">
      <t>サキ</t>
    </rPh>
    <phoneticPr fontId="1"/>
  </si>
  <si>
    <t>リストから選択してください</t>
    <rPh sb="5" eb="7">
      <t>センタク</t>
    </rPh>
    <phoneticPr fontId="1"/>
  </si>
  <si>
    <t>磐田市長</t>
    <rPh sb="0" eb="3">
      <t>イワタシ</t>
    </rPh>
    <rPh sb="3" eb="4">
      <t>チョウ</t>
    </rPh>
    <phoneticPr fontId="1"/>
  </si>
  <si>
    <t>建築物に係る新築又は増築の工事</t>
    <rPh sb="0" eb="3">
      <t>ケンチクブツ</t>
    </rPh>
    <rPh sb="4" eb="5">
      <t>カカ</t>
    </rPh>
    <rPh sb="6" eb="8">
      <t>シンチク</t>
    </rPh>
    <rPh sb="8" eb="9">
      <t>マタ</t>
    </rPh>
    <rPh sb="10" eb="12">
      <t>ゾウチク</t>
    </rPh>
    <rPh sb="13" eb="15">
      <t>コウジ</t>
    </rPh>
    <phoneticPr fontId="1"/>
  </si>
  <si>
    <t>階数</t>
    <rPh sb="0" eb="2">
      <t>カイスウ</t>
    </rPh>
    <phoneticPr fontId="1"/>
  </si>
  <si>
    <t>解体工事業</t>
    <rPh sb="0" eb="2">
      <t>カイタイ</t>
    </rPh>
    <rPh sb="2" eb="4">
      <t>コウジ</t>
    </rPh>
    <rPh sb="4" eb="5">
      <t>ギョウ</t>
    </rPh>
    <phoneticPr fontId="1"/>
  </si>
  <si>
    <t>解体工事業登録番号</t>
    <rPh sb="0" eb="2">
      <t>カイタイ</t>
    </rPh>
    <rPh sb="2" eb="4">
      <t>コウジ</t>
    </rPh>
    <rPh sb="4" eb="5">
      <t>ギョウ</t>
    </rPh>
    <rPh sb="5" eb="7">
      <t>トウロク</t>
    </rPh>
    <rPh sb="7" eb="9">
      <t>バンゴウ</t>
    </rPh>
    <phoneticPr fontId="1"/>
  </si>
  <si>
    <t>申請日</t>
    <rPh sb="0" eb="2">
      <t>シンセイ</t>
    </rPh>
    <rPh sb="2" eb="3">
      <t>ビ</t>
    </rPh>
    <phoneticPr fontId="1"/>
  </si>
  <si>
    <t>年（西暦）/月/日の形式で入力してください。</t>
    <rPh sb="0" eb="1">
      <t>ネン</t>
    </rPh>
    <rPh sb="2" eb="4">
      <t>セイレキ</t>
    </rPh>
    <rPh sb="6" eb="7">
      <t>ガツ</t>
    </rPh>
    <rPh sb="8" eb="9">
      <t>ニチ</t>
    </rPh>
    <rPh sb="10" eb="12">
      <t>ケイシキ</t>
    </rPh>
    <rPh sb="13" eb="15">
      <t>ニュウリョク</t>
    </rPh>
    <phoneticPr fontId="1"/>
  </si>
  <si>
    <t>発注者又は自主施行者の氏名</t>
    <rPh sb="0" eb="3">
      <t>ハッチュウシャ</t>
    </rPh>
    <rPh sb="3" eb="4">
      <t>マタ</t>
    </rPh>
    <rPh sb="5" eb="7">
      <t>ジシュ</t>
    </rPh>
    <rPh sb="7" eb="9">
      <t>セコウ</t>
    </rPh>
    <rPh sb="9" eb="10">
      <t>シャ</t>
    </rPh>
    <rPh sb="11" eb="13">
      <t>シメイ</t>
    </rPh>
    <phoneticPr fontId="1"/>
  </si>
  <si>
    <t>建築物に係る新築工事等であって新築又は増築の工事に該当しないもの</t>
    <rPh sb="0" eb="3">
      <t>ケンチクブツ</t>
    </rPh>
    <rPh sb="4" eb="5">
      <t>カカ</t>
    </rPh>
    <rPh sb="6" eb="8">
      <t>シンチク</t>
    </rPh>
    <rPh sb="8" eb="10">
      <t>コウジ</t>
    </rPh>
    <rPh sb="10" eb="11">
      <t>トウ</t>
    </rPh>
    <rPh sb="15" eb="17">
      <t>シンチク</t>
    </rPh>
    <rPh sb="17" eb="18">
      <t>マタ</t>
    </rPh>
    <rPh sb="19" eb="21">
      <t>ゾウチク</t>
    </rPh>
    <rPh sb="22" eb="24">
      <t>コウジ</t>
    </rPh>
    <rPh sb="25" eb="27">
      <t>ガイトウ</t>
    </rPh>
    <phoneticPr fontId="1"/>
  </si>
  <si>
    <t>主任技術者（監理技術者）氏名</t>
    <rPh sb="0" eb="2">
      <t>シュニン</t>
    </rPh>
    <rPh sb="2" eb="5">
      <t>ギジュツシャ</t>
    </rPh>
    <rPh sb="6" eb="8">
      <t>カンリ</t>
    </rPh>
    <rPh sb="8" eb="10">
      <t>ギジュツ</t>
    </rPh>
    <rPh sb="10" eb="11">
      <t>シャ</t>
    </rPh>
    <rPh sb="12" eb="14">
      <t>シメイ</t>
    </rPh>
    <phoneticPr fontId="1"/>
  </si>
  <si>
    <t>フリガナ</t>
    <phoneticPr fontId="1"/>
  </si>
  <si>
    <t>発注者</t>
    <rPh sb="0" eb="3">
      <t>ハッチュウシャ</t>
    </rPh>
    <phoneticPr fontId="1"/>
  </si>
  <si>
    <t>建築物以外のものに係る解体工事又は新築工事等</t>
    <rPh sb="0" eb="3">
      <t>ケンチクブツ</t>
    </rPh>
    <rPh sb="3" eb="5">
      <t>イガイ</t>
    </rPh>
    <rPh sb="9" eb="10">
      <t>カカ</t>
    </rPh>
    <rPh sb="11" eb="13">
      <t>カイタイ</t>
    </rPh>
    <rPh sb="13" eb="15">
      <t>コウジ</t>
    </rPh>
    <rPh sb="15" eb="16">
      <t>マタ</t>
    </rPh>
    <rPh sb="17" eb="19">
      <t>シンチク</t>
    </rPh>
    <rPh sb="19" eb="21">
      <t>コウジ</t>
    </rPh>
    <rPh sb="21" eb="22">
      <t>トウ</t>
    </rPh>
    <phoneticPr fontId="1"/>
  </si>
  <si>
    <t>請負代金</t>
    <rPh sb="0" eb="2">
      <t>ウケオイ</t>
    </rPh>
    <rPh sb="2" eb="4">
      <t>ダイキン</t>
    </rPh>
    <phoneticPr fontId="1"/>
  </si>
  <si>
    <t>技術監理者氏名</t>
    <rPh sb="0" eb="2">
      <t>ギジュツ</t>
    </rPh>
    <rPh sb="2" eb="5">
      <t>カンリシャ</t>
    </rPh>
    <rPh sb="5" eb="7">
      <t>シメイ</t>
    </rPh>
    <phoneticPr fontId="1"/>
  </si>
  <si>
    <t>郵便番号</t>
    <rPh sb="0" eb="4">
      <t>ユウビンバンゴウ</t>
    </rPh>
    <phoneticPr fontId="1"/>
  </si>
  <si>
    <t>住所</t>
    <rPh sb="0" eb="2">
      <t>ジュウショ</t>
    </rPh>
    <phoneticPr fontId="1"/>
  </si>
  <si>
    <t>電話番号</t>
    <rPh sb="0" eb="2">
      <t>デンワ</t>
    </rPh>
    <rPh sb="2" eb="4">
      <t>バンゴウ</t>
    </rPh>
    <phoneticPr fontId="1"/>
  </si>
  <si>
    <t>転居予定先郵便番号</t>
    <rPh sb="0" eb="2">
      <t>テンキョ</t>
    </rPh>
    <rPh sb="2" eb="4">
      <t>ヨテイ</t>
    </rPh>
    <rPh sb="4" eb="5">
      <t>サキ</t>
    </rPh>
    <rPh sb="5" eb="9">
      <t>ユウビンバンゴウ</t>
    </rPh>
    <phoneticPr fontId="1"/>
  </si>
  <si>
    <t>転居予定先住所</t>
    <rPh sb="0" eb="2">
      <t>テンキョ</t>
    </rPh>
    <rPh sb="2" eb="4">
      <t>ヨテイ</t>
    </rPh>
    <rPh sb="4" eb="5">
      <t>サキ</t>
    </rPh>
    <rPh sb="5" eb="7">
      <t>ジュウショ</t>
    </rPh>
    <phoneticPr fontId="1"/>
  </si>
  <si>
    <t>転居予定先電話番号</t>
    <rPh sb="0" eb="2">
      <t>テンキョ</t>
    </rPh>
    <rPh sb="2" eb="4">
      <t>ヨテイ</t>
    </rPh>
    <rPh sb="4" eb="5">
      <t>サキ</t>
    </rPh>
    <rPh sb="5" eb="7">
      <t>デンワ</t>
    </rPh>
    <rPh sb="7" eb="9">
      <t>バンゴウ</t>
    </rPh>
    <phoneticPr fontId="1"/>
  </si>
  <si>
    <t>1.工事の概要</t>
    <rPh sb="2" eb="4">
      <t>コウジ</t>
    </rPh>
    <rPh sb="5" eb="7">
      <t>ガイヨウ</t>
    </rPh>
    <phoneticPr fontId="1"/>
  </si>
  <si>
    <t>①工事の名称</t>
    <rPh sb="1" eb="3">
      <t>コウジ</t>
    </rPh>
    <rPh sb="4" eb="6">
      <t>メイショウ</t>
    </rPh>
    <phoneticPr fontId="1"/>
  </si>
  <si>
    <t>「〇〇邸解体工事」のように契約書に記載の工事名を記入してください</t>
    <rPh sb="3" eb="4">
      <t>テイ</t>
    </rPh>
    <rPh sb="4" eb="6">
      <t>カイタイ</t>
    </rPh>
    <rPh sb="6" eb="8">
      <t>コウジ</t>
    </rPh>
    <rPh sb="13" eb="16">
      <t>ケイヤクショ</t>
    </rPh>
    <rPh sb="17" eb="19">
      <t>キサイ</t>
    </rPh>
    <rPh sb="20" eb="23">
      <t>コウジメイ</t>
    </rPh>
    <rPh sb="24" eb="26">
      <t>キニュウ</t>
    </rPh>
    <phoneticPr fontId="1"/>
  </si>
  <si>
    <t>②工事の場所</t>
    <rPh sb="1" eb="3">
      <t>コウジ</t>
    </rPh>
    <rPh sb="4" eb="6">
      <t>バショ</t>
    </rPh>
    <phoneticPr fontId="1"/>
  </si>
  <si>
    <t>磐田市○○町△-□のように入力してください</t>
    <rPh sb="0" eb="3">
      <t>イワタシ</t>
    </rPh>
    <rPh sb="5" eb="6">
      <t>マチ</t>
    </rPh>
    <rPh sb="13" eb="15">
      <t>ニュウリョク</t>
    </rPh>
    <phoneticPr fontId="1"/>
  </si>
  <si>
    <t>③工事の種類</t>
    <rPh sb="1" eb="3">
      <t>コウジ</t>
    </rPh>
    <rPh sb="4" eb="6">
      <t>シュルイ</t>
    </rPh>
    <phoneticPr fontId="1"/>
  </si>
  <si>
    <t>リストから工事の種類を選択してください</t>
    <rPh sb="5" eb="7">
      <t>コウジ</t>
    </rPh>
    <rPh sb="8" eb="10">
      <t>シュルイ</t>
    </rPh>
    <rPh sb="11" eb="13">
      <t>センタク</t>
    </rPh>
    <phoneticPr fontId="1"/>
  </si>
  <si>
    <t>工事の種類により入力内容が変わります。</t>
    <rPh sb="0" eb="2">
      <t>コウジ</t>
    </rPh>
    <rPh sb="3" eb="5">
      <t>シュルイ</t>
    </rPh>
    <rPh sb="8" eb="10">
      <t>ニュウリョク</t>
    </rPh>
    <rPh sb="10" eb="12">
      <t>ナイヨウ</t>
    </rPh>
    <rPh sb="13" eb="14">
      <t>カ</t>
    </rPh>
    <phoneticPr fontId="1"/>
  </si>
  <si>
    <t>④請負・自主施行の別</t>
    <rPh sb="1" eb="3">
      <t>ウケオイ</t>
    </rPh>
    <rPh sb="4" eb="6">
      <t>ジシュ</t>
    </rPh>
    <rPh sb="6" eb="8">
      <t>セコウ</t>
    </rPh>
    <rPh sb="9" eb="10">
      <t>ベツ</t>
    </rPh>
    <phoneticPr fontId="1"/>
  </si>
  <si>
    <t>2.元請業者</t>
    <rPh sb="2" eb="4">
      <t>モトウケ</t>
    </rPh>
    <rPh sb="4" eb="6">
      <t>ギョウシャ</t>
    </rPh>
    <phoneticPr fontId="1"/>
  </si>
  <si>
    <t>①氏名</t>
    <rPh sb="1" eb="3">
      <t>シメイ</t>
    </rPh>
    <phoneticPr fontId="1"/>
  </si>
  <si>
    <t>請負により工事を行う場合は入力してください</t>
    <rPh sb="0" eb="2">
      <t>ウケオイ</t>
    </rPh>
    <rPh sb="5" eb="7">
      <t>コウジ</t>
    </rPh>
    <rPh sb="8" eb="9">
      <t>オコナ</t>
    </rPh>
    <rPh sb="10" eb="12">
      <t>バアイ</t>
    </rPh>
    <rPh sb="13" eb="15">
      <t>ニュウリョク</t>
    </rPh>
    <phoneticPr fontId="1"/>
  </si>
  <si>
    <t>②住所</t>
    <rPh sb="1" eb="3">
      <t>ジュウショ</t>
    </rPh>
    <phoneticPr fontId="1"/>
  </si>
  <si>
    <t>③建設業許可・解体工事業登録の別</t>
    <rPh sb="1" eb="4">
      <t>ケンセツギョウ</t>
    </rPh>
    <rPh sb="4" eb="6">
      <t>キョカ</t>
    </rPh>
    <rPh sb="7" eb="9">
      <t>カイタイ</t>
    </rPh>
    <rPh sb="9" eb="11">
      <t>コウジ</t>
    </rPh>
    <rPh sb="11" eb="12">
      <t>ギョウ</t>
    </rPh>
    <rPh sb="12" eb="14">
      <t>トウロク</t>
    </rPh>
    <rPh sb="15" eb="16">
      <t>ベツ</t>
    </rPh>
    <phoneticPr fontId="1"/>
  </si>
  <si>
    <t>建設業許可又は解体業登録で該当する方を選択してください</t>
    <rPh sb="0" eb="3">
      <t>ケンセツギョウ</t>
    </rPh>
    <rPh sb="3" eb="5">
      <t>キョカ</t>
    </rPh>
    <rPh sb="5" eb="6">
      <t>マタ</t>
    </rPh>
    <rPh sb="7" eb="9">
      <t>カイタイ</t>
    </rPh>
    <rPh sb="9" eb="10">
      <t>ギョウ</t>
    </rPh>
    <rPh sb="10" eb="12">
      <t>トウロク</t>
    </rPh>
    <rPh sb="13" eb="15">
      <t>ガイトウ</t>
    </rPh>
    <rPh sb="17" eb="18">
      <t>ホウ</t>
    </rPh>
    <rPh sb="19" eb="21">
      <t>センタク</t>
    </rPh>
    <phoneticPr fontId="1"/>
  </si>
  <si>
    <t>業許可又は業登録の番号を入力してください</t>
    <rPh sb="0" eb="1">
      <t>ギョウ</t>
    </rPh>
    <rPh sb="1" eb="3">
      <t>キョカ</t>
    </rPh>
    <rPh sb="3" eb="4">
      <t>マタ</t>
    </rPh>
    <rPh sb="5" eb="6">
      <t>ギョウ</t>
    </rPh>
    <rPh sb="6" eb="8">
      <t>トウロク</t>
    </rPh>
    <rPh sb="9" eb="11">
      <t>バンゴウ</t>
    </rPh>
    <rPh sb="12" eb="14">
      <t>ニュウリョク</t>
    </rPh>
    <phoneticPr fontId="1"/>
  </si>
  <si>
    <t>主任技術者（監理技術者）又は技術管理者の氏名を記入してください</t>
    <rPh sb="0" eb="5">
      <t>シュニンギジュツシャ</t>
    </rPh>
    <rPh sb="6" eb="8">
      <t>カンリ</t>
    </rPh>
    <rPh sb="8" eb="11">
      <t>ギジュツシャ</t>
    </rPh>
    <rPh sb="12" eb="13">
      <t>マタ</t>
    </rPh>
    <rPh sb="14" eb="16">
      <t>ギジュツ</t>
    </rPh>
    <rPh sb="16" eb="19">
      <t>カンリシャ</t>
    </rPh>
    <rPh sb="20" eb="22">
      <t>シメイ</t>
    </rPh>
    <rPh sb="23" eb="25">
      <t>キニュウ</t>
    </rPh>
    <phoneticPr fontId="1"/>
  </si>
  <si>
    <t>3.対象工事の元請業者から法第12条第1項の規定による説明を受けた日</t>
    <rPh sb="2" eb="4">
      <t>タイショウ</t>
    </rPh>
    <rPh sb="4" eb="6">
      <t>コウジ</t>
    </rPh>
    <rPh sb="7" eb="9">
      <t>モトウケ</t>
    </rPh>
    <rPh sb="9" eb="11">
      <t>ギョウシャ</t>
    </rPh>
    <rPh sb="13" eb="14">
      <t>ホウ</t>
    </rPh>
    <rPh sb="14" eb="15">
      <t>ダイ</t>
    </rPh>
    <rPh sb="17" eb="18">
      <t>ジョウ</t>
    </rPh>
    <rPh sb="18" eb="19">
      <t>ダイ</t>
    </rPh>
    <rPh sb="20" eb="21">
      <t>コウ</t>
    </rPh>
    <rPh sb="22" eb="24">
      <t>キテイ</t>
    </rPh>
    <rPh sb="27" eb="29">
      <t>セツメイ</t>
    </rPh>
    <rPh sb="30" eb="31">
      <t>ウ</t>
    </rPh>
    <rPh sb="33" eb="34">
      <t>ヒ</t>
    </rPh>
    <phoneticPr fontId="1"/>
  </si>
  <si>
    <t>元請業者から説明を受けた年月日</t>
    <rPh sb="0" eb="2">
      <t>モトウケ</t>
    </rPh>
    <rPh sb="2" eb="4">
      <t>ギョウシャ</t>
    </rPh>
    <rPh sb="6" eb="8">
      <t>セツメイ</t>
    </rPh>
    <rPh sb="9" eb="10">
      <t>ウ</t>
    </rPh>
    <rPh sb="12" eb="15">
      <t>ネンガッピ</t>
    </rPh>
    <phoneticPr fontId="1"/>
  </si>
  <si>
    <t>元請業者から工事に関する説明を受けた日を記入してください。
年（西暦）/月/日の形式で入力してください。</t>
    <rPh sb="0" eb="2">
      <t>モトウケ</t>
    </rPh>
    <rPh sb="2" eb="4">
      <t>ギョウシャ</t>
    </rPh>
    <rPh sb="6" eb="8">
      <t>コウジ</t>
    </rPh>
    <rPh sb="9" eb="10">
      <t>カン</t>
    </rPh>
    <rPh sb="12" eb="14">
      <t>セツメイ</t>
    </rPh>
    <rPh sb="15" eb="16">
      <t>ウ</t>
    </rPh>
    <rPh sb="18" eb="19">
      <t>ヒ</t>
    </rPh>
    <rPh sb="20" eb="22">
      <t>キニュウ</t>
    </rPh>
    <rPh sb="30" eb="31">
      <t>ネン</t>
    </rPh>
    <rPh sb="32" eb="34">
      <t>セイレキ</t>
    </rPh>
    <rPh sb="36" eb="37">
      <t>ガツ</t>
    </rPh>
    <rPh sb="38" eb="39">
      <t>ニチ</t>
    </rPh>
    <rPh sb="40" eb="42">
      <t>ケイシキ</t>
    </rPh>
    <rPh sb="43" eb="45">
      <t>ニュウリョク</t>
    </rPh>
    <phoneticPr fontId="1"/>
  </si>
  <si>
    <t>5.工程の概要</t>
    <rPh sb="2" eb="4">
      <t>コウテイ</t>
    </rPh>
    <rPh sb="5" eb="7">
      <t>ガイヨウ</t>
    </rPh>
    <phoneticPr fontId="1"/>
  </si>
  <si>
    <t>工事着手予定日</t>
    <rPh sb="0" eb="2">
      <t>コウジ</t>
    </rPh>
    <rPh sb="2" eb="4">
      <t>チャクシュ</t>
    </rPh>
    <rPh sb="4" eb="6">
      <t>ヨテイ</t>
    </rPh>
    <rPh sb="6" eb="7">
      <t>ビ</t>
    </rPh>
    <phoneticPr fontId="1"/>
  </si>
  <si>
    <t>工事完了予定日</t>
    <rPh sb="0" eb="2">
      <t>コウジ</t>
    </rPh>
    <rPh sb="2" eb="4">
      <t>カンリョウ</t>
    </rPh>
    <rPh sb="4" eb="7">
      <t>ヨテイビ</t>
    </rPh>
    <phoneticPr fontId="1"/>
  </si>
  <si>
    <t>別表は該当する様式に入力してください。</t>
    <rPh sb="0" eb="2">
      <t>ベッピョウ</t>
    </rPh>
    <rPh sb="3" eb="5">
      <t>ガイトウ</t>
    </rPh>
    <rPh sb="7" eb="9">
      <t>ヨウシキ</t>
    </rPh>
    <rPh sb="10" eb="12">
      <t>ニュウリョク</t>
    </rPh>
    <phoneticPr fontId="1"/>
  </si>
  <si>
    <t>建築物の構造</t>
    <rPh sb="0" eb="3">
      <t>ケンチクブツ</t>
    </rPh>
    <rPh sb="4" eb="6">
      <t>コウゾウ</t>
    </rPh>
    <phoneticPr fontId="1"/>
  </si>
  <si>
    <t>建築物に関する調査の結果</t>
    <rPh sb="0" eb="3">
      <t>ケンチクブツ</t>
    </rPh>
    <rPh sb="4" eb="5">
      <t>カン</t>
    </rPh>
    <rPh sb="7" eb="9">
      <t>チョウサ</t>
    </rPh>
    <rPh sb="10" eb="12">
      <t>ケッカ</t>
    </rPh>
    <phoneticPr fontId="1"/>
  </si>
  <si>
    <t>建築物の状況</t>
    <rPh sb="0" eb="3">
      <t>ケンチクブツ</t>
    </rPh>
    <rPh sb="4" eb="6">
      <t>ジョウキョウ</t>
    </rPh>
    <phoneticPr fontId="1"/>
  </si>
  <si>
    <t>棟数</t>
    <rPh sb="0" eb="2">
      <t>トウスウ</t>
    </rPh>
    <phoneticPr fontId="1"/>
  </si>
  <si>
    <t>その他</t>
    <rPh sb="2" eb="3">
      <t>タ</t>
    </rPh>
    <phoneticPr fontId="1"/>
  </si>
  <si>
    <t>周辺状況</t>
    <rPh sb="0" eb="2">
      <t>シュウヘン</t>
    </rPh>
    <rPh sb="2" eb="4">
      <t>ジョウキョウ</t>
    </rPh>
    <phoneticPr fontId="1"/>
  </si>
  <si>
    <t>作業場所</t>
    <rPh sb="0" eb="2">
      <t>サギョウ</t>
    </rPh>
    <rPh sb="2" eb="4">
      <t>バショ</t>
    </rPh>
    <phoneticPr fontId="1"/>
  </si>
  <si>
    <t>搬出経路</t>
    <rPh sb="0" eb="2">
      <t>ハンシュツ</t>
    </rPh>
    <rPh sb="2" eb="4">
      <t>ケイロ</t>
    </rPh>
    <phoneticPr fontId="1"/>
  </si>
  <si>
    <t>残存物品</t>
    <rPh sb="0" eb="2">
      <t>ザンゾン</t>
    </rPh>
    <rPh sb="2" eb="4">
      <t>ブッピン</t>
    </rPh>
    <phoneticPr fontId="1"/>
  </si>
  <si>
    <t>残存物品の有無</t>
    <rPh sb="0" eb="2">
      <t>ザンゾン</t>
    </rPh>
    <rPh sb="2" eb="4">
      <t>ブッピン</t>
    </rPh>
    <rPh sb="5" eb="7">
      <t>ウム</t>
    </rPh>
    <phoneticPr fontId="1"/>
  </si>
  <si>
    <t>工事の工程の順序</t>
    <rPh sb="0" eb="2">
      <t>コウジ</t>
    </rPh>
    <rPh sb="3" eb="5">
      <t>コウテイ</t>
    </rPh>
    <rPh sb="6" eb="8">
      <t>ジュンジョ</t>
    </rPh>
    <phoneticPr fontId="1"/>
  </si>
  <si>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1"/>
  </si>
  <si>
    <t>シール</t>
    <phoneticPr fontId="1"/>
  </si>
  <si>
    <t>届出区分</t>
    <rPh sb="0" eb="2">
      <t>トドケデ</t>
    </rPh>
    <rPh sb="2" eb="4">
      <t>クブン</t>
    </rPh>
    <phoneticPr fontId="1"/>
  </si>
  <si>
    <t>受付市町</t>
    <rPh sb="0" eb="2">
      <t>ウケツケ</t>
    </rPh>
    <rPh sb="2" eb="4">
      <t>シチョウ</t>
    </rPh>
    <phoneticPr fontId="1"/>
  </si>
  <si>
    <t>届出人等</t>
    <rPh sb="0" eb="2">
      <t>トドケデ</t>
    </rPh>
    <rPh sb="2" eb="3">
      <t>ニン</t>
    </rPh>
    <rPh sb="3" eb="4">
      <t>トウ</t>
    </rPh>
    <phoneticPr fontId="1"/>
  </si>
  <si>
    <t>工事の概要</t>
    <rPh sb="0" eb="2">
      <t>コウジ</t>
    </rPh>
    <rPh sb="3" eb="5">
      <t>ガイヨウ</t>
    </rPh>
    <phoneticPr fontId="1"/>
  </si>
  <si>
    <t>元請業者</t>
    <rPh sb="0" eb="2">
      <t>モトウ</t>
    </rPh>
    <rPh sb="2" eb="4">
      <t>ギョウシャ</t>
    </rPh>
    <phoneticPr fontId="1"/>
  </si>
  <si>
    <t>工事完了予定日</t>
    <rPh sb="0" eb="2">
      <t>コウジ</t>
    </rPh>
    <rPh sb="2" eb="4">
      <t>カンリョウ</t>
    </rPh>
    <rPh sb="4" eb="6">
      <t>ヨテイ</t>
    </rPh>
    <rPh sb="6" eb="7">
      <t>ビ</t>
    </rPh>
    <phoneticPr fontId="1"/>
  </si>
  <si>
    <t>パトロールの結果</t>
    <rPh sb="6" eb="8">
      <t>ケッカ</t>
    </rPh>
    <phoneticPr fontId="1"/>
  </si>
  <si>
    <t>シール
番号</t>
    <rPh sb="4" eb="6">
      <t>バンゴウ</t>
    </rPh>
    <phoneticPr fontId="1"/>
  </si>
  <si>
    <t>当初
変更
の別</t>
    <rPh sb="0" eb="2">
      <t>トウショ</t>
    </rPh>
    <rPh sb="3" eb="5">
      <t>ヘンコウ</t>
    </rPh>
    <rPh sb="7" eb="8">
      <t>ベツ</t>
    </rPh>
    <phoneticPr fontId="1"/>
  </si>
  <si>
    <t>届出
通知
の別</t>
    <rPh sb="0" eb="2">
      <t>トドケデ</t>
    </rPh>
    <rPh sb="3" eb="5">
      <t>ツウチ</t>
    </rPh>
    <rPh sb="7" eb="8">
      <t>ベツ</t>
    </rPh>
    <phoneticPr fontId="1"/>
  </si>
  <si>
    <t>市町受付番号</t>
    <rPh sb="0" eb="2">
      <t>シチョウ</t>
    </rPh>
    <rPh sb="2" eb="4">
      <t>ウケツケ</t>
    </rPh>
    <rPh sb="4" eb="6">
      <t>バンゴウ</t>
    </rPh>
    <phoneticPr fontId="1"/>
  </si>
  <si>
    <t>市町名</t>
    <rPh sb="0" eb="2">
      <t>シチョウ</t>
    </rPh>
    <rPh sb="2" eb="3">
      <t>メイ</t>
    </rPh>
    <phoneticPr fontId="1"/>
  </si>
  <si>
    <t>宛名</t>
    <rPh sb="0" eb="2">
      <t>アテナ</t>
    </rPh>
    <phoneticPr fontId="1"/>
  </si>
  <si>
    <t>届出日</t>
    <rPh sb="0" eb="2">
      <t>トドケデ</t>
    </rPh>
    <rPh sb="2" eb="3">
      <t>ビ</t>
    </rPh>
    <phoneticPr fontId="1"/>
  </si>
  <si>
    <t>オンライン
での受理</t>
    <rPh sb="8" eb="10">
      <t>ジュリ</t>
    </rPh>
    <phoneticPr fontId="1"/>
  </si>
  <si>
    <t>発注者氏名</t>
    <rPh sb="0" eb="3">
      <t>ハッチュウシャ</t>
    </rPh>
    <rPh sb="3" eb="5">
      <t>シメイ</t>
    </rPh>
    <phoneticPr fontId="1"/>
  </si>
  <si>
    <t>発注者電話番号</t>
    <rPh sb="0" eb="3">
      <t>ハッチュウシャ</t>
    </rPh>
    <rPh sb="3" eb="5">
      <t>デンワ</t>
    </rPh>
    <rPh sb="5" eb="7">
      <t>バンゴウ</t>
    </rPh>
    <phoneticPr fontId="1"/>
  </si>
  <si>
    <t>発注者住所</t>
    <rPh sb="0" eb="3">
      <t>ハッチュウシャ</t>
    </rPh>
    <rPh sb="3" eb="5">
      <t>ジュウショ</t>
    </rPh>
    <phoneticPr fontId="1"/>
  </si>
  <si>
    <t>発注者転居先
電話番号</t>
    <rPh sb="0" eb="3">
      <t>ハッチュウシャ</t>
    </rPh>
    <rPh sb="3" eb="5">
      <t>テンキョ</t>
    </rPh>
    <rPh sb="5" eb="6">
      <t>サキ</t>
    </rPh>
    <rPh sb="7" eb="9">
      <t>デンワ</t>
    </rPh>
    <rPh sb="9" eb="11">
      <t>バンゴウ</t>
    </rPh>
    <phoneticPr fontId="1"/>
  </si>
  <si>
    <t>発注者転居先住所</t>
    <rPh sb="0" eb="3">
      <t>ハッチュウシャ</t>
    </rPh>
    <rPh sb="3" eb="5">
      <t>テンキョ</t>
    </rPh>
    <rPh sb="5" eb="6">
      <t>サキ</t>
    </rPh>
    <rPh sb="6" eb="8">
      <t>ジュウショ</t>
    </rPh>
    <phoneticPr fontId="1"/>
  </si>
  <si>
    <t>工事の名称</t>
    <rPh sb="0" eb="2">
      <t>コウジ</t>
    </rPh>
    <rPh sb="3" eb="5">
      <t>メイショウ</t>
    </rPh>
    <phoneticPr fontId="1"/>
  </si>
  <si>
    <t>工事の場所</t>
    <rPh sb="0" eb="2">
      <t>コウジ</t>
    </rPh>
    <rPh sb="3" eb="5">
      <t>バショ</t>
    </rPh>
    <phoneticPr fontId="1"/>
  </si>
  <si>
    <t>対象建設工事の種類</t>
    <rPh sb="0" eb="2">
      <t>タイショウ</t>
    </rPh>
    <rPh sb="2" eb="4">
      <t>ケンセツ</t>
    </rPh>
    <rPh sb="4" eb="6">
      <t>コウジ</t>
    </rPh>
    <rPh sb="7" eb="9">
      <t>シュルイ</t>
    </rPh>
    <phoneticPr fontId="1"/>
  </si>
  <si>
    <t>対象床面積（㎡）</t>
    <rPh sb="0" eb="2">
      <t>タイショウ</t>
    </rPh>
    <rPh sb="2" eb="5">
      <t>ユカメンセキ</t>
    </rPh>
    <phoneticPr fontId="1"/>
  </si>
  <si>
    <t>請負代金（万円）</t>
    <rPh sb="0" eb="2">
      <t>ウケオイ</t>
    </rPh>
    <rPh sb="2" eb="4">
      <t>ダイキン</t>
    </rPh>
    <rPh sb="5" eb="7">
      <t>マンエン</t>
    </rPh>
    <phoneticPr fontId="1"/>
  </si>
  <si>
    <t>請負・自主施工の別</t>
    <rPh sb="0" eb="2">
      <t>ウケオイ</t>
    </rPh>
    <rPh sb="3" eb="5">
      <t>ジシュ</t>
    </rPh>
    <rPh sb="5" eb="7">
      <t>セコウ</t>
    </rPh>
    <rPh sb="8" eb="9">
      <t>ベツ</t>
    </rPh>
    <phoneticPr fontId="1"/>
  </si>
  <si>
    <t>元請氏名等</t>
    <rPh sb="0" eb="2">
      <t>モトウケ</t>
    </rPh>
    <rPh sb="2" eb="4">
      <t>シメイ</t>
    </rPh>
    <rPh sb="4" eb="5">
      <t>トウ</t>
    </rPh>
    <phoneticPr fontId="1"/>
  </si>
  <si>
    <t>元請電話番号</t>
    <rPh sb="0" eb="2">
      <t>モトウケ</t>
    </rPh>
    <rPh sb="2" eb="4">
      <t>デンワ</t>
    </rPh>
    <rPh sb="4" eb="6">
      <t>バンゴウ</t>
    </rPh>
    <phoneticPr fontId="1"/>
  </si>
  <si>
    <t>建設業許可・解体工事業登録の別</t>
    <rPh sb="0" eb="3">
      <t>ケンセツギョウ</t>
    </rPh>
    <rPh sb="3" eb="5">
      <t>キョカ</t>
    </rPh>
    <rPh sb="7" eb="9">
      <t>カイタイ</t>
    </rPh>
    <rPh sb="9" eb="11">
      <t>コウジ</t>
    </rPh>
    <rPh sb="11" eb="12">
      <t>ギョウ</t>
    </rPh>
    <rPh sb="12" eb="14">
      <t>トウロクベツ</t>
    </rPh>
    <phoneticPr fontId="1"/>
  </si>
  <si>
    <t>「有」の場合の内容</t>
    <rPh sb="1" eb="2">
      <t>ユウ</t>
    </rPh>
    <rPh sb="4" eb="6">
      <t>バアイ</t>
    </rPh>
    <rPh sb="7" eb="9">
      <t>ナイヨウ</t>
    </rPh>
    <phoneticPr fontId="1"/>
  </si>
  <si>
    <t>フロンの
有無</t>
    <rPh sb="5" eb="7">
      <t>ウム</t>
    </rPh>
    <phoneticPr fontId="1"/>
  </si>
  <si>
    <t>石綿の
有無</t>
    <rPh sb="0" eb="2">
      <t>イシワタ</t>
    </rPh>
    <rPh sb="4" eb="6">
      <t>ウム</t>
    </rPh>
    <phoneticPr fontId="1"/>
  </si>
  <si>
    <r>
      <t>特定建設資材への
付着物（</t>
    </r>
    <r>
      <rPr>
        <u/>
        <sz val="11"/>
        <color indexed="8"/>
        <rFont val="ＭＳ Ｐゴシック"/>
        <family val="3"/>
        <charset val="128"/>
      </rPr>
      <t>石綿以外</t>
    </r>
    <r>
      <rPr>
        <sz val="11"/>
        <color indexed="8"/>
        <rFont val="ＭＳ Ｐゴシック"/>
        <family val="3"/>
        <charset val="128"/>
      </rPr>
      <t>）の有無</t>
    </r>
    <rPh sb="0" eb="2">
      <t>トクテイ</t>
    </rPh>
    <rPh sb="2" eb="4">
      <t>ケンセツ</t>
    </rPh>
    <rPh sb="4" eb="6">
      <t>シザイ</t>
    </rPh>
    <rPh sb="9" eb="11">
      <t>フチャク</t>
    </rPh>
    <rPh sb="11" eb="12">
      <t>ブツ</t>
    </rPh>
    <rPh sb="13" eb="15">
      <t>イシワタ</t>
    </rPh>
    <rPh sb="15" eb="17">
      <t>イガイ</t>
    </rPh>
    <rPh sb="19" eb="21">
      <t>ウム</t>
    </rPh>
    <phoneticPr fontId="1"/>
  </si>
  <si>
    <t>その他欄への
記載の有無</t>
    <rPh sb="2" eb="3">
      <t>タ</t>
    </rPh>
    <rPh sb="3" eb="4">
      <t>ラン</t>
    </rPh>
    <rPh sb="7" eb="9">
      <t>キサイ</t>
    </rPh>
    <rPh sb="10" eb="12">
      <t>ウム</t>
    </rPh>
    <phoneticPr fontId="1"/>
  </si>
  <si>
    <t>パトロール年月日</t>
    <rPh sb="5" eb="7">
      <t>ネンゲツ</t>
    </rPh>
    <rPh sb="7" eb="8">
      <t>ヒ</t>
    </rPh>
    <phoneticPr fontId="1"/>
  </si>
  <si>
    <t>工事の
状況</t>
    <rPh sb="0" eb="2">
      <t>コウジ</t>
    </rPh>
    <rPh sb="4" eb="6">
      <t>ジョウキョウ</t>
    </rPh>
    <phoneticPr fontId="1"/>
  </si>
  <si>
    <t>標識設置の有無</t>
    <rPh sb="0" eb="2">
      <t>ヒョウシキ</t>
    </rPh>
    <rPh sb="2" eb="4">
      <t>セッチ</t>
    </rPh>
    <rPh sb="5" eb="7">
      <t>ウム</t>
    </rPh>
    <phoneticPr fontId="1"/>
  </si>
  <si>
    <t>分別解体等の状況</t>
    <rPh sb="0" eb="2">
      <t>ブンベツ</t>
    </rPh>
    <rPh sb="2" eb="4">
      <t>カイタイ</t>
    </rPh>
    <rPh sb="4" eb="5">
      <t>トウ</t>
    </rPh>
    <rPh sb="6" eb="8">
      <t>ジョウキョウ</t>
    </rPh>
    <phoneticPr fontId="1"/>
  </si>
  <si>
    <t>指導内容等特記事項</t>
    <rPh sb="0" eb="2">
      <t>シドウ</t>
    </rPh>
    <rPh sb="2" eb="4">
      <t>ナイヨウ</t>
    </rPh>
    <rPh sb="4" eb="5">
      <t>トウ</t>
    </rPh>
    <rPh sb="5" eb="7">
      <t>トッキ</t>
    </rPh>
    <rPh sb="7" eb="9">
      <t>ジコウ</t>
    </rPh>
    <phoneticPr fontId="1"/>
  </si>
  <si>
    <t>パトロール延べ人数（人・時間）</t>
    <rPh sb="5" eb="6">
      <t>ノ</t>
    </rPh>
    <rPh sb="7" eb="9">
      <t>ニンズウ</t>
    </rPh>
    <rPh sb="10" eb="11">
      <t>ヒト</t>
    </rPh>
    <rPh sb="12" eb="14">
      <t>ジカン</t>
    </rPh>
    <phoneticPr fontId="1"/>
  </si>
  <si>
    <t>当初</t>
    <rPh sb="0" eb="2">
      <t>トウショ</t>
    </rPh>
    <phoneticPr fontId="1"/>
  </si>
  <si>
    <t>届出</t>
    <rPh sb="0" eb="2">
      <t>トドケデ</t>
    </rPh>
    <phoneticPr fontId="1"/>
  </si>
  <si>
    <t>磐田市</t>
    <rPh sb="0" eb="3">
      <t>イワタシ</t>
    </rPh>
    <phoneticPr fontId="1"/>
  </si>
  <si>
    <t>〇</t>
    <phoneticPr fontId="1"/>
  </si>
  <si>
    <t>〇が付いている行をコピーして台帳に貼付</t>
    <rPh sb="2" eb="3">
      <t>ツ</t>
    </rPh>
    <rPh sb="7" eb="8">
      <t>ギョウ</t>
    </rPh>
    <rPh sb="14" eb="16">
      <t>ダイチョウ</t>
    </rPh>
    <rPh sb="17" eb="19">
      <t>ハリツケ</t>
    </rPh>
    <phoneticPr fontId="1"/>
  </si>
  <si>
    <t>用途には主要な用途を記入してください。
用途が2つ以上ある場合は”,（カンマ）”で区切り全て入力してください。
階数は、対象物件が2棟以上の場合は”,（カンマ）”で区切り全て入力してください。</t>
    <rPh sb="0" eb="2">
      <t>ヨウト</t>
    </rPh>
    <rPh sb="4" eb="6">
      <t>シュヨウ</t>
    </rPh>
    <rPh sb="7" eb="9">
      <t>ヨウト</t>
    </rPh>
    <rPh sb="10" eb="12">
      <t>キニュウ</t>
    </rPh>
    <rPh sb="20" eb="22">
      <t>ヨウト</t>
    </rPh>
    <rPh sb="25" eb="27">
      <t>イジョウ</t>
    </rPh>
    <rPh sb="29" eb="31">
      <t>バアイ</t>
    </rPh>
    <rPh sb="56" eb="58">
      <t>カイスウ</t>
    </rPh>
    <rPh sb="60" eb="62">
      <t>タイショウ</t>
    </rPh>
    <rPh sb="62" eb="64">
      <t>ブッケン</t>
    </rPh>
    <rPh sb="66" eb="67">
      <t>トウ</t>
    </rPh>
    <rPh sb="67" eb="69">
      <t>イジョウ</t>
    </rPh>
    <rPh sb="70" eb="72">
      <t>バアイ</t>
    </rPh>
    <rPh sb="82" eb="84">
      <t>クギ</t>
    </rPh>
    <rPh sb="85" eb="86">
      <t>スベ</t>
    </rPh>
    <rPh sb="87" eb="89">
      <t>ニュウリョク</t>
    </rPh>
    <phoneticPr fontId="1"/>
  </si>
  <si>
    <t>面積は㎥単位で記入してください。
2棟以上ある場合は”,（カンマ）”で区切り全て入力してください。
請負代金額は円単位で記入してください。</t>
    <rPh sb="0" eb="2">
      <t>メンセキ</t>
    </rPh>
    <rPh sb="4" eb="6">
      <t>タンイ</t>
    </rPh>
    <rPh sb="7" eb="9">
      <t>キニュウ</t>
    </rPh>
    <rPh sb="18" eb="21">
      <t>トウイジョウ</t>
    </rPh>
    <rPh sb="23" eb="25">
      <t>バアイ</t>
    </rPh>
    <rPh sb="50" eb="52">
      <t>ウケオイ</t>
    </rPh>
    <rPh sb="52" eb="54">
      <t>ダイキン</t>
    </rPh>
    <rPh sb="54" eb="55">
      <t>ガク</t>
    </rPh>
    <rPh sb="56" eb="57">
      <t>エン</t>
    </rPh>
    <rPh sb="57" eb="59">
      <t>タンイ</t>
    </rPh>
    <rPh sb="60" eb="62">
      <t>キニュウ</t>
    </rPh>
    <phoneticPr fontId="1"/>
  </si>
  <si>
    <t>入力に関する注意事項</t>
    <rPh sb="0" eb="2">
      <t>ニュウリョク</t>
    </rPh>
    <rPh sb="3" eb="4">
      <t>カン</t>
    </rPh>
    <rPh sb="6" eb="8">
      <t>チュウイ</t>
    </rPh>
    <rPh sb="8" eb="10">
      <t>ジコウ</t>
    </rPh>
    <phoneticPr fontId="1"/>
  </si>
  <si>
    <t>工事対象床面積</t>
    <rPh sb="0" eb="2">
      <t>コウジ</t>
    </rPh>
    <rPh sb="2" eb="4">
      <t>タイショウ</t>
    </rPh>
    <rPh sb="4" eb="7">
      <t>ユカメンセキ</t>
    </rPh>
    <phoneticPr fontId="1"/>
  </si>
  <si>
    <t>許可したものを選択してください</t>
    <rPh sb="0" eb="2">
      <t>キョカ</t>
    </rPh>
    <rPh sb="7" eb="9">
      <t>センタク</t>
    </rPh>
    <phoneticPr fontId="1"/>
  </si>
  <si>
    <t>許可番号を入力してください【例：（般-〇）第00000号】</t>
    <rPh sb="0" eb="2">
      <t>キョカ</t>
    </rPh>
    <rPh sb="2" eb="4">
      <t>バンゴウ</t>
    </rPh>
    <rPh sb="5" eb="7">
      <t>ニュウリョク</t>
    </rPh>
    <rPh sb="14" eb="15">
      <t>レイ</t>
    </rPh>
    <rPh sb="17" eb="18">
      <t>ハン</t>
    </rPh>
    <rPh sb="21" eb="22">
      <t>ダイ</t>
    </rPh>
    <rPh sb="27" eb="28">
      <t>ゴウ</t>
    </rPh>
    <phoneticPr fontId="1"/>
  </si>
  <si>
    <t>例：建築工事業、解体工事業等</t>
    <rPh sb="0" eb="1">
      <t>レイ</t>
    </rPh>
    <rPh sb="2" eb="4">
      <t>ケンチク</t>
    </rPh>
    <rPh sb="4" eb="6">
      <t>コウジ</t>
    </rPh>
    <rPh sb="6" eb="7">
      <t>ギョウ</t>
    </rPh>
    <rPh sb="8" eb="10">
      <t>カイタイ</t>
    </rPh>
    <rPh sb="10" eb="12">
      <t>コウジ</t>
    </rPh>
    <rPh sb="12" eb="13">
      <t>ギョウ</t>
    </rPh>
    <rPh sb="13" eb="14">
      <t>トウ</t>
    </rPh>
    <phoneticPr fontId="1"/>
  </si>
  <si>
    <t>年（西暦）/月/日の形式で入力してください。
申請日から7日後の日付になっているか確認してください。
（申請日から7日以内の場合はセルが赤いまま）</t>
    <rPh sb="0" eb="1">
      <t>ネン</t>
    </rPh>
    <rPh sb="2" eb="4">
      <t>セイレキ</t>
    </rPh>
    <rPh sb="6" eb="7">
      <t>ガツ</t>
    </rPh>
    <rPh sb="8" eb="9">
      <t>ニチ</t>
    </rPh>
    <rPh sb="10" eb="12">
      <t>ケイシキ</t>
    </rPh>
    <rPh sb="13" eb="15">
      <t>ニュウリョク</t>
    </rPh>
    <rPh sb="23" eb="25">
      <t>シンセイ</t>
    </rPh>
    <rPh sb="25" eb="26">
      <t>ビ</t>
    </rPh>
    <rPh sb="29" eb="31">
      <t>ニチゴ</t>
    </rPh>
    <rPh sb="32" eb="34">
      <t>ヒヅケ</t>
    </rPh>
    <rPh sb="41" eb="43">
      <t>カクニン</t>
    </rPh>
    <rPh sb="52" eb="54">
      <t>シンセイ</t>
    </rPh>
    <rPh sb="54" eb="55">
      <t>ビ</t>
    </rPh>
    <rPh sb="58" eb="59">
      <t>ニチ</t>
    </rPh>
    <rPh sb="59" eb="61">
      <t>イナイ</t>
    </rPh>
    <rPh sb="62" eb="64">
      <t>バアイ</t>
    </rPh>
    <rPh sb="68" eb="69">
      <t>アカ</t>
    </rPh>
    <phoneticPr fontId="1"/>
  </si>
  <si>
    <t>別表１</t>
    <rPh sb="0" eb="1">
      <t>ベツ</t>
    </rPh>
    <rPh sb="1" eb="2">
      <t>ヒョウ</t>
    </rPh>
    <phoneticPr fontId="1"/>
  </si>
  <si>
    <t>（Ａ４）</t>
    <phoneticPr fontId="1"/>
  </si>
  <si>
    <t>分別解体等の計画等</t>
    <rPh sb="0" eb="2">
      <t>ブンベツ</t>
    </rPh>
    <rPh sb="2" eb="5">
      <t>カイタイトウ</t>
    </rPh>
    <rPh sb="6" eb="8">
      <t>ケイカク</t>
    </rPh>
    <rPh sb="8" eb="9">
      <t>トウ</t>
    </rPh>
    <phoneticPr fontId="1"/>
  </si>
  <si>
    <r>
      <t>築年数</t>
    </r>
    <r>
      <rPr>
        <u/>
        <sz val="11"/>
        <rFont val="ＭＳ Ｐ明朝"/>
        <family val="1"/>
        <charset val="128"/>
      </rPr>
      <t>　　　　</t>
    </r>
    <r>
      <rPr>
        <sz val="11"/>
        <rFont val="ＭＳ Ｐ明朝"/>
        <family val="1"/>
        <charset val="128"/>
      </rPr>
      <t>年、棟数</t>
    </r>
    <r>
      <rPr>
        <u/>
        <sz val="11"/>
        <rFont val="ＭＳ Ｐ明朝"/>
        <family val="1"/>
        <charset val="128"/>
      </rPr>
      <t>　　　　</t>
    </r>
    <r>
      <rPr>
        <sz val="11"/>
        <rFont val="ＭＳ Ｐ明朝"/>
        <family val="1"/>
        <charset val="128"/>
      </rPr>
      <t xml:space="preserve">棟
</t>
    </r>
    <rPh sb="0" eb="3">
      <t>チクネンスウ</t>
    </rPh>
    <rPh sb="7" eb="8">
      <t>ネン</t>
    </rPh>
    <rPh sb="9" eb="10">
      <t>ムネ</t>
    </rPh>
    <rPh sb="10" eb="11">
      <t>カズ</t>
    </rPh>
    <rPh sb="15" eb="16">
      <t>ムネ</t>
    </rPh>
    <phoneticPr fontId="1"/>
  </si>
  <si>
    <t>その他（　　　　　　　　　　　　　　　　　　　　　　　　　　　）</t>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</si>
  <si>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1"/>
  </si>
  <si>
    <t>工事着手前に実施する措置の内容</t>
    <rPh sb="0" eb="2">
      <t>コウジ</t>
    </rPh>
    <rPh sb="2" eb="4">
      <t>チャクシュ</t>
    </rPh>
    <rPh sb="4" eb="5">
      <t>マエ</t>
    </rPh>
    <rPh sb="6" eb="8">
      <t>ジッシ</t>
    </rPh>
    <rPh sb="10" eb="12">
      <t>ソチ</t>
    </rPh>
    <rPh sb="13" eb="15">
      <t>ナイヨウ</t>
    </rPh>
    <phoneticPr fontId="1"/>
  </si>
  <si>
    <t>その他（　　　　　　　　　）</t>
    <phoneticPr fontId="1"/>
  </si>
  <si>
    <t>他法令関係</t>
    <rPh sb="0" eb="1">
      <t>ホカ</t>
    </rPh>
    <rPh sb="1" eb="3">
      <t>ホウレイ</t>
    </rPh>
    <rPh sb="3" eb="5">
      <t>カンケイ</t>
    </rPh>
    <phoneticPr fontId="1"/>
  </si>
  <si>
    <r>
      <t xml:space="preserve">フロン
</t>
    </r>
    <r>
      <rPr>
        <sz val="10"/>
        <rFont val="ＭＳ Ｐ明朝"/>
        <family val="1"/>
        <charset val="128"/>
      </rPr>
      <t>（フロン排出抑制法）</t>
    </r>
    <rPh sb="8" eb="10">
      <t>ハイシュツ</t>
    </rPh>
    <rPh sb="10" eb="12">
      <t>ヨクセイ</t>
    </rPh>
    <rPh sb="12" eb="13">
      <t>ホウ</t>
    </rPh>
    <phoneticPr fontId="1"/>
  </si>
  <si>
    <r>
      <t xml:space="preserve">石綿
</t>
    </r>
    <r>
      <rPr>
        <sz val="10"/>
        <rFont val="ＭＳ Ｐ明朝"/>
        <family val="1"/>
        <charset val="128"/>
      </rPr>
      <t>（大気汚染防止法・安全衛生法石綿則）</t>
    </r>
    <rPh sb="0" eb="2">
      <t>イシワタ</t>
    </rPh>
    <rPh sb="4" eb="6">
      <t>タイキ</t>
    </rPh>
    <rPh sb="6" eb="8">
      <t>オセン</t>
    </rPh>
    <rPh sb="8" eb="11">
      <t>ボウシホウ</t>
    </rPh>
    <rPh sb="12" eb="14">
      <t>アンゼン</t>
    </rPh>
    <rPh sb="14" eb="16">
      <t>エイセイ</t>
    </rPh>
    <rPh sb="16" eb="17">
      <t>ホウ</t>
    </rPh>
    <rPh sb="17" eb="19">
      <t>イシワタ</t>
    </rPh>
    <rPh sb="19" eb="20">
      <t>ソク</t>
    </rPh>
    <phoneticPr fontId="1"/>
  </si>
  <si>
    <r>
      <t>特定建設資材への付着物</t>
    </r>
    <r>
      <rPr>
        <b/>
        <u/>
        <sz val="11"/>
        <rFont val="ＭＳ Ｐ明朝"/>
        <family val="1"/>
        <charset val="128"/>
      </rPr>
      <t>（石綿以外）</t>
    </r>
    <rPh sb="0" eb="2">
      <t>トクテイ</t>
    </rPh>
    <rPh sb="2" eb="4">
      <t>ケンセツ</t>
    </rPh>
    <rPh sb="4" eb="6">
      <t>シザイ</t>
    </rPh>
    <rPh sb="8" eb="11">
      <t>フチャクブツ</t>
    </rPh>
    <rPh sb="12" eb="14">
      <t>イシワタ</t>
    </rPh>
    <rPh sb="14" eb="16">
      <t>イガイ</t>
    </rPh>
    <phoneticPr fontId="1"/>
  </si>
  <si>
    <r>
      <t xml:space="preserve">その他
</t>
    </r>
    <r>
      <rPr>
        <sz val="10"/>
        <rFont val="ＭＳ Ｐ明朝"/>
        <family val="1"/>
        <charset val="128"/>
      </rPr>
      <t>（特定建設資材</t>
    </r>
    <r>
      <rPr>
        <b/>
        <u/>
        <sz val="10"/>
        <rFont val="ＭＳ Ｐ明朝"/>
        <family val="1"/>
        <charset val="128"/>
      </rPr>
      <t>以外</t>
    </r>
    <r>
      <rPr>
        <sz val="10"/>
        <rFont val="ＭＳ Ｐ明朝"/>
        <family val="1"/>
        <charset val="128"/>
      </rPr>
      <t>への付着物などの有害物質等の状況）
（その他必要事項を記載）</t>
    </r>
    <rPh sb="2" eb="3">
      <t>ホカ</t>
    </rPh>
    <rPh sb="5" eb="7">
      <t>トクテイ</t>
    </rPh>
    <rPh sb="7" eb="9">
      <t>ケンセツ</t>
    </rPh>
    <rPh sb="9" eb="11">
      <t>シザイ</t>
    </rPh>
    <rPh sb="15" eb="17">
      <t>フチャク</t>
    </rPh>
    <rPh sb="17" eb="18">
      <t>ブツ</t>
    </rPh>
    <rPh sb="21" eb="23">
      <t>ユウガイ</t>
    </rPh>
    <rPh sb="23" eb="25">
      <t>ブッシツ</t>
    </rPh>
    <rPh sb="25" eb="26">
      <t>トウ</t>
    </rPh>
    <rPh sb="27" eb="29">
      <t>ジョウキョウ</t>
    </rPh>
    <rPh sb="34" eb="35">
      <t>タ</t>
    </rPh>
    <rPh sb="35" eb="37">
      <t>ヒツヨウ</t>
    </rPh>
    <rPh sb="37" eb="39">
      <t>ジコウ</t>
    </rPh>
    <rPh sb="40" eb="42">
      <t>キサイ</t>
    </rPh>
    <phoneticPr fontId="1"/>
  </si>
  <si>
    <t>(                           )</t>
    <phoneticPr fontId="1"/>
  </si>
  <si>
    <t>工程ごとの作業内容及び解体方法</t>
    <rPh sb="0" eb="2">
      <t>コウテイ</t>
    </rPh>
    <rPh sb="5" eb="7">
      <t>サギョウ</t>
    </rPh>
    <rPh sb="7" eb="9">
      <t>ナイヨウ</t>
    </rPh>
    <rPh sb="9" eb="10">
      <t>オヨ</t>
    </rPh>
    <rPh sb="11" eb="13">
      <t>カイタイ</t>
    </rPh>
    <rPh sb="13" eb="15">
      <t>ホウホウ</t>
    </rPh>
    <phoneticPr fontId="1"/>
  </si>
  <si>
    <t>工程</t>
    <rPh sb="0" eb="2">
      <t>コウテイ</t>
    </rPh>
    <phoneticPr fontId="1"/>
  </si>
  <si>
    <t>作業内容</t>
    <rPh sb="0" eb="2">
      <t>サギョウ</t>
    </rPh>
    <rPh sb="2" eb="4">
      <t>ナイヨウ</t>
    </rPh>
    <phoneticPr fontId="1"/>
  </si>
  <si>
    <t>分別解体等の方法</t>
    <rPh sb="0" eb="2">
      <t>ブンベツ</t>
    </rPh>
    <rPh sb="2" eb="5">
      <t>カイタイトウ</t>
    </rPh>
    <rPh sb="6" eb="8">
      <t>ホウホウ</t>
    </rPh>
    <phoneticPr fontId="1"/>
  </si>
  <si>
    <t>①建築設備・内装材等</t>
    <rPh sb="1" eb="3">
      <t>ケンチク</t>
    </rPh>
    <rPh sb="3" eb="5">
      <t>セツビ</t>
    </rPh>
    <rPh sb="6" eb="8">
      <t>ナイソウ</t>
    </rPh>
    <rPh sb="8" eb="10">
      <t>ザイトウ</t>
    </rPh>
    <phoneticPr fontId="1"/>
  </si>
  <si>
    <t>併用の場合の理由（　　　　　）</t>
    <rPh sb="0" eb="2">
      <t>ヘイヨウ</t>
    </rPh>
    <rPh sb="3" eb="5">
      <t>バアイ</t>
    </rPh>
    <rPh sb="6" eb="8">
      <t>リユウ</t>
    </rPh>
    <phoneticPr fontId="1"/>
  </si>
  <si>
    <t>②屋根ふき材</t>
    <rPh sb="1" eb="3">
      <t>ヤネ</t>
    </rPh>
    <rPh sb="5" eb="6">
      <t>ザイ</t>
    </rPh>
    <phoneticPr fontId="1"/>
  </si>
  <si>
    <t>③外装材・上部構造部分</t>
    <rPh sb="1" eb="4">
      <t>ガイソウザイ</t>
    </rPh>
    <rPh sb="5" eb="7">
      <t>ジョウブ</t>
    </rPh>
    <rPh sb="7" eb="9">
      <t>コウゾウ</t>
    </rPh>
    <rPh sb="9" eb="11">
      <t>ブブン</t>
    </rPh>
    <phoneticPr fontId="1"/>
  </si>
  <si>
    <t>外装材・上部構造部分の取り壊し</t>
    <rPh sb="0" eb="3">
      <t>ガイソウザイ</t>
    </rPh>
    <rPh sb="4" eb="6">
      <t>ジョウブ</t>
    </rPh>
    <rPh sb="6" eb="8">
      <t>コウゾウ</t>
    </rPh>
    <rPh sb="8" eb="10">
      <t>ブブン</t>
    </rPh>
    <rPh sb="11" eb="12">
      <t>ト</t>
    </rPh>
    <rPh sb="13" eb="14">
      <t>コワ</t>
    </rPh>
    <phoneticPr fontId="1"/>
  </si>
  <si>
    <t>④基礎・基礎ぐい</t>
    <rPh sb="1" eb="3">
      <t>キソ</t>
    </rPh>
    <rPh sb="4" eb="6">
      <t>キソ</t>
    </rPh>
    <phoneticPr fontId="1"/>
  </si>
  <si>
    <t>⑤その他
（　　　　　）</t>
    <rPh sb="3" eb="4">
      <t>タ</t>
    </rPh>
    <phoneticPr fontId="1"/>
  </si>
  <si>
    <t>□その他（　　　　　　　          　　　　　　　　　　）</t>
    <rPh sb="3" eb="4">
      <t>タ</t>
    </rPh>
    <phoneticPr fontId="1"/>
  </si>
  <si>
    <t>その他の場合の理由（　　　　　　　　　　          　　）</t>
    <rPh sb="2" eb="3">
      <t>タ</t>
    </rPh>
    <rPh sb="4" eb="6">
      <t>バアイ</t>
    </rPh>
    <rPh sb="7" eb="9">
      <t>リユウ</t>
    </rPh>
    <phoneticPr fontId="1"/>
  </si>
  <si>
    <t>不可の場合の理由（　　　　　　　　　　　　　　　　　　　）</t>
    <rPh sb="0" eb="2">
      <t>フカ</t>
    </rPh>
    <rPh sb="3" eb="5">
      <t>バアイ</t>
    </rPh>
    <rPh sb="6" eb="8">
      <t>リユウ</t>
    </rPh>
    <phoneticPr fontId="1"/>
  </si>
  <si>
    <t>建築物に用いられた建設資材の量の見込み</t>
    <rPh sb="0" eb="3">
      <t>ケンチクブツ</t>
    </rPh>
    <rPh sb="4" eb="5">
      <t>モチ</t>
    </rPh>
    <rPh sb="9" eb="11">
      <t>ケンセツ</t>
    </rPh>
    <rPh sb="11" eb="13">
      <t>シザイ</t>
    </rPh>
    <rPh sb="14" eb="15">
      <t>リョウ</t>
    </rPh>
    <rPh sb="16" eb="18">
      <t>ミコ</t>
    </rPh>
    <phoneticPr fontId="1"/>
  </si>
  <si>
    <t>　　　　　　　　　　　　　　トン</t>
    <phoneticPr fontId="1"/>
  </si>
  <si>
    <t>廃棄物発生見込量</t>
    <rPh sb="0" eb="3">
      <t>ハイキブツ</t>
    </rPh>
    <rPh sb="3" eb="5">
      <t>ハッセイ</t>
    </rPh>
    <rPh sb="5" eb="7">
      <t>ミコ</t>
    </rPh>
    <rPh sb="7" eb="8">
      <t>リョウ</t>
    </rPh>
    <phoneticPr fontId="1"/>
  </si>
  <si>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1"/>
  </si>
  <si>
    <t>種類</t>
    <rPh sb="0" eb="2">
      <t>シュルイ</t>
    </rPh>
    <phoneticPr fontId="1"/>
  </si>
  <si>
    <t>量の見込み</t>
    <rPh sb="0" eb="1">
      <t>リョウ</t>
    </rPh>
    <rPh sb="2" eb="4">
      <t>ミコ</t>
    </rPh>
    <phoneticPr fontId="1"/>
  </si>
  <si>
    <t>発生が見込まれる部分（注）</t>
    <rPh sb="0" eb="2">
      <t>ハッセイ</t>
    </rPh>
    <rPh sb="3" eb="5">
      <t>ミコ</t>
    </rPh>
    <rPh sb="8" eb="10">
      <t>ブブン</t>
    </rPh>
    <rPh sb="11" eb="12">
      <t>チュウ</t>
    </rPh>
    <phoneticPr fontId="1"/>
  </si>
  <si>
    <t>トン</t>
    <phoneticPr fontId="1"/>
  </si>
  <si>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1"/>
  </si>
  <si>
    <t>年、</t>
    <rPh sb="0" eb="1">
      <t>ネン</t>
    </rPh>
    <phoneticPr fontId="1"/>
  </si>
  <si>
    <t>棟</t>
    <rPh sb="0" eb="1">
      <t>トウ</t>
    </rPh>
    <phoneticPr fontId="1"/>
  </si>
  <si>
    <t>周辺にある施設　
　　　　　　　　</t>
    <rPh sb="0" eb="2">
      <t>シュウヘン</t>
    </rPh>
    <rPh sb="5" eb="7">
      <t>シセツ</t>
    </rPh>
    <phoneticPr fontId="1"/>
  </si>
  <si>
    <t>　　（　　　　　　　　）</t>
    <phoneticPr fontId="1"/>
  </si>
  <si>
    <t>チェックボックスを選択してください</t>
    <rPh sb="9" eb="11">
      <t>センタク</t>
    </rPh>
    <phoneticPr fontId="1"/>
  </si>
  <si>
    <t>その他の場合はカッコ内に入力してください</t>
    <rPh sb="2" eb="3">
      <t>タ</t>
    </rPh>
    <rPh sb="4" eb="6">
      <t>バアイ</t>
    </rPh>
    <rPh sb="10" eb="11">
      <t>ナイ</t>
    </rPh>
    <rPh sb="12" eb="14">
      <t>ニュウリョク</t>
    </rPh>
    <phoneticPr fontId="1"/>
  </si>
  <si>
    <t>ｍ</t>
    <phoneticPr fontId="1"/>
  </si>
  <si>
    <r>
      <t>敷地境界との最短距離　約</t>
    </r>
    <r>
      <rPr>
        <sz val="11"/>
        <rFont val="ＭＳ Ｐ明朝"/>
        <family val="1"/>
        <charset val="128"/>
      </rPr>
      <t xml:space="preserve">
</t>
    </r>
    <phoneticPr fontId="1"/>
  </si>
  <si>
    <t>その他周辺状況に関する必要事項がある場合は入力してください</t>
    <rPh sb="2" eb="3">
      <t>ホカ</t>
    </rPh>
    <rPh sb="3" eb="5">
      <t>シュウヘン</t>
    </rPh>
    <rPh sb="5" eb="7">
      <t>ジョウキョウ</t>
    </rPh>
    <rPh sb="8" eb="9">
      <t>カン</t>
    </rPh>
    <rPh sb="11" eb="13">
      <t>ヒツヨウ</t>
    </rPh>
    <rPh sb="13" eb="15">
      <t>ジコウ</t>
    </rPh>
    <rPh sb="18" eb="20">
      <t>バアイ</t>
    </rPh>
    <rPh sb="21" eb="23">
      <t>ニュウリョク</t>
    </rPh>
    <phoneticPr fontId="1"/>
  </si>
  <si>
    <t>（様式第一号）</t>
    <rPh sb="1" eb="3">
      <t>ヨウシキ</t>
    </rPh>
    <rPh sb="3" eb="4">
      <t>ダイ</t>
    </rPh>
    <rPh sb="4" eb="5">
      <t>1</t>
    </rPh>
    <rPh sb="5" eb="6">
      <t>ゴウ</t>
    </rPh>
    <phoneticPr fontId="1"/>
  </si>
  <si>
    <t>届　出　書</t>
    <rPh sb="0" eb="1">
      <t>トドケ</t>
    </rPh>
    <rPh sb="2" eb="3">
      <t>デ</t>
    </rPh>
    <rPh sb="4" eb="5">
      <t>ショ</t>
    </rPh>
    <phoneticPr fontId="1"/>
  </si>
  <si>
    <t>　　　　　　　　　　　　　ﾌﾘｶﾞﾅ</t>
    <phoneticPr fontId="1"/>
  </si>
  <si>
    <r>
      <t>　 発注者又は自主施工者の氏名</t>
    </r>
    <r>
      <rPr>
        <sz val="10"/>
        <rFont val="ＪＳ明朝"/>
        <family val="1"/>
        <charset val="128"/>
      </rPr>
      <t>（法人にあっては商号又は名称及び代表者の氏名）</t>
    </r>
    <r>
      <rPr>
        <u/>
        <sz val="12"/>
        <rFont val="ＪＳ明朝"/>
        <family val="1"/>
        <charset val="128"/>
      </rPr>
      <t>　　　　　　　　　　　　　</t>
    </r>
    <rPh sb="2" eb="5">
      <t>ハッチュウシャ</t>
    </rPh>
    <rPh sb="5" eb="6">
      <t>マタ</t>
    </rPh>
    <rPh sb="7" eb="9">
      <t>ジシュ</t>
    </rPh>
    <rPh sb="9" eb="12">
      <t>セコウシャ</t>
    </rPh>
    <rPh sb="13" eb="15">
      <t>シメイ</t>
    </rPh>
    <rPh sb="16" eb="18">
      <t>ホウジン</t>
    </rPh>
    <rPh sb="23" eb="25">
      <t>ショウゴウ</t>
    </rPh>
    <rPh sb="25" eb="26">
      <t>マタ</t>
    </rPh>
    <rPh sb="27" eb="29">
      <t>メイショウ</t>
    </rPh>
    <rPh sb="29" eb="30">
      <t>オヨ</t>
    </rPh>
    <rPh sb="31" eb="34">
      <t>ダイヒョウシャ</t>
    </rPh>
    <rPh sb="35" eb="37">
      <t>シメイ</t>
    </rPh>
    <phoneticPr fontId="1"/>
  </si>
  <si>
    <t>（転居予定先）</t>
    <rPh sb="1" eb="3">
      <t>テンキョ</t>
    </rPh>
    <rPh sb="3" eb="5">
      <t>ヨテイ</t>
    </rPh>
    <rPh sb="5" eb="6">
      <t>サキ</t>
    </rPh>
    <phoneticPr fontId="1"/>
  </si>
  <si>
    <t>　　　</t>
    <phoneticPr fontId="1"/>
  </si>
  <si>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1"/>
  </si>
  <si>
    <t>記</t>
    <rPh sb="0" eb="1">
      <t>キ</t>
    </rPh>
    <phoneticPr fontId="1"/>
  </si>
  <si>
    <t>１．工事の概要</t>
    <rPh sb="2" eb="4">
      <t>コウジ</t>
    </rPh>
    <rPh sb="5" eb="7">
      <t>ガイヨウ</t>
    </rPh>
    <phoneticPr fontId="1"/>
  </si>
  <si>
    <r>
      <t>　　□建築物に係る新築又は増築の工事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Ph sb="20" eb="22">
      <t>ヨウト</t>
    </rPh>
    <rPh sb="28" eb="30">
      <t>カイスウ</t>
    </rPh>
    <rPh sb="36" eb="38">
      <t>コウジ</t>
    </rPh>
    <rPh sb="38" eb="40">
      <t>タイショウ</t>
    </rPh>
    <rPh sb="40" eb="43">
      <t>ユカメンセキ</t>
    </rPh>
    <rPh sb="44" eb="46">
      <t>ゴウケイ</t>
    </rPh>
    <phoneticPr fontId="1"/>
  </si>
  <si>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1"/>
  </si>
  <si>
    <r>
      <t>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、請負代金</t>
    </r>
    <r>
      <rPr>
        <u/>
        <sz val="12"/>
        <rFont val="ＪＳ明朝"/>
        <family val="1"/>
        <charset val="128"/>
      </rPr>
      <t>　　　　　　万円</t>
    </r>
    <rPh sb="20" eb="22">
      <t>ヨウト</t>
    </rPh>
    <rPh sb="28" eb="30">
      <t>カイスウ</t>
    </rPh>
    <rPh sb="36" eb="38">
      <t>ウケオイ</t>
    </rPh>
    <rPh sb="38" eb="40">
      <t>ダイキン</t>
    </rPh>
    <rPh sb="46" eb="48">
      <t>マンエン</t>
    </rPh>
    <phoneticPr fontId="1"/>
  </si>
  <si>
    <r>
      <t>　　□建築物以外のものに係る解体工事又は新築工事等　　請負代金</t>
    </r>
    <r>
      <rPr>
        <u/>
        <sz val="12"/>
        <rFont val="ＪＳ明朝"/>
        <family val="1"/>
        <charset val="128"/>
      </rPr>
      <t>　　　　　　万円</t>
    </r>
    <rPh sb="3" eb="6">
      <t>ケンチクブツ</t>
    </rPh>
    <rPh sb="6" eb="8">
      <t>イガイ</t>
    </rPh>
    <rPh sb="12" eb="13">
      <t>カカ</t>
    </rPh>
    <rPh sb="14" eb="16">
      <t>カイタイ</t>
    </rPh>
    <rPh sb="16" eb="19">
      <t>コウジマタ</t>
    </rPh>
    <rPh sb="20" eb="22">
      <t>シンチク</t>
    </rPh>
    <rPh sb="22" eb="25">
      <t>コウジトウ</t>
    </rPh>
    <rPh sb="27" eb="29">
      <t>ウケオイ</t>
    </rPh>
    <rPh sb="29" eb="31">
      <t>ダイキン</t>
    </rPh>
    <rPh sb="37" eb="39">
      <t>マンエン</t>
    </rPh>
    <phoneticPr fontId="1"/>
  </si>
  <si>
    <t>２．元請業者（請負契約によらないで自ら施工する場合は記載不要）</t>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1"/>
  </si>
  <si>
    <t>　　ﾌﾘｶﾞﾅ</t>
    <phoneticPr fontId="1"/>
  </si>
  <si>
    <t>　③許可番号（登録番号）</t>
    <rPh sb="2" eb="4">
      <t>キョカ</t>
    </rPh>
    <rPh sb="4" eb="6">
      <t>バンゴウ</t>
    </rPh>
    <rPh sb="7" eb="9">
      <t>トウロク</t>
    </rPh>
    <rPh sb="9" eb="11">
      <t>バンゴウ</t>
    </rPh>
    <phoneticPr fontId="1"/>
  </si>
  <si>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1"/>
  </si>
  <si>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1"/>
  </si>
  <si>
    <t>４．分別解体等の計画等</t>
    <rPh sb="2" eb="4">
      <t>ブンベツ</t>
    </rPh>
    <rPh sb="4" eb="7">
      <t>カイタイトウ</t>
    </rPh>
    <rPh sb="8" eb="10">
      <t>ケイカク</t>
    </rPh>
    <rPh sb="10" eb="11">
      <t>トウ</t>
    </rPh>
    <phoneticPr fontId="1"/>
  </si>
  <si>
    <t>　　  建築物に係る解体工事については別表１</t>
    <rPh sb="4" eb="7">
      <t>ケンチクブツ</t>
    </rPh>
    <rPh sb="8" eb="9">
      <t>カカ</t>
    </rPh>
    <rPh sb="10" eb="12">
      <t>カイタイ</t>
    </rPh>
    <rPh sb="12" eb="14">
      <t>コウジ</t>
    </rPh>
    <rPh sb="19" eb="20">
      <t>ベツ</t>
    </rPh>
    <rPh sb="20" eb="21">
      <t>ヒョウ</t>
    </rPh>
    <phoneticPr fontId="1"/>
  </si>
  <si>
    <t>　  　建築物に係る新築工事等については別表２</t>
    <rPh sb="4" eb="7">
      <t>ケンチクブツ</t>
    </rPh>
    <rPh sb="8" eb="9">
      <t>カカ</t>
    </rPh>
    <rPh sb="10" eb="12">
      <t>シンチク</t>
    </rPh>
    <rPh sb="12" eb="15">
      <t>コウジトウ</t>
    </rPh>
    <rPh sb="20" eb="21">
      <t>ベツ</t>
    </rPh>
    <rPh sb="21" eb="22">
      <t>ヒョウ</t>
    </rPh>
    <phoneticPr fontId="1"/>
  </si>
  <si>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1"/>
  </si>
  <si>
    <t>　  により記載すること。</t>
    <rPh sb="6" eb="8">
      <t>キサイ</t>
    </rPh>
    <phoneticPr fontId="1"/>
  </si>
  <si>
    <t>５．工程の概要</t>
    <rPh sb="2" eb="4">
      <t>コウテイ</t>
    </rPh>
    <rPh sb="5" eb="7">
      <t>ガイヨウ</t>
    </rPh>
    <phoneticPr fontId="1"/>
  </si>
  <si>
    <t>　　　　　　　　　　　　　　　　　　　　　　　　　　　　　　　　　　　　　　　　　　</t>
    <phoneticPr fontId="1"/>
  </si>
  <si>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1"/>
  </si>
  <si>
    <t>（注意）</t>
    <rPh sb="1" eb="3">
      <t>チュウイ</t>
    </rPh>
    <phoneticPr fontId="1"/>
  </si>
  <si>
    <t>１　□欄には、該当箇所に「レ」を付すこと。</t>
    <rPh sb="3" eb="4">
      <t>ラン</t>
    </rPh>
    <rPh sb="7" eb="9">
      <t>ガイトウ</t>
    </rPh>
    <rPh sb="9" eb="11">
      <t>カショ</t>
    </rPh>
    <rPh sb="16" eb="17">
      <t>フ</t>
    </rPh>
    <phoneticPr fontId="1"/>
  </si>
  <si>
    <t>２　届出書には、対象建設工事に係る建築物等の設計図又は現状を示す明瞭な写真を添付すること。</t>
    <rPh sb="2" eb="5">
      <t>トドケデショ</t>
    </rPh>
    <rPh sb="8" eb="10">
      <t>タイショウ</t>
    </rPh>
    <rPh sb="10" eb="12">
      <t>ケンセツ</t>
    </rPh>
    <rPh sb="12" eb="14">
      <t>コウジ</t>
    </rPh>
    <rPh sb="15" eb="16">
      <t>カカ</t>
    </rPh>
    <rPh sb="17" eb="20">
      <t>ケンチクブツ</t>
    </rPh>
    <rPh sb="20" eb="21">
      <t>トウ</t>
    </rPh>
    <rPh sb="22" eb="25">
      <t>セッケイズ</t>
    </rPh>
    <rPh sb="25" eb="26">
      <t>マタ</t>
    </rPh>
    <rPh sb="27" eb="29">
      <t>ゲンジョウ</t>
    </rPh>
    <rPh sb="30" eb="31">
      <t>シメ</t>
    </rPh>
    <rPh sb="32" eb="34">
      <t>メイリョウ</t>
    </rPh>
    <rPh sb="35" eb="37">
      <t>シャシン</t>
    </rPh>
    <rPh sb="38" eb="40">
      <t>テンプ</t>
    </rPh>
    <phoneticPr fontId="1"/>
  </si>
  <si>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1"/>
  </si>
  <si>
    <t>（　　　　　　　　　　　　　　　　　）　　　　　　　</t>
    <phoneticPr fontId="1"/>
  </si>
  <si>
    <t>（業務用のエアコン・冷凍冷蔵機器のうちフロン類が使われているもの）</t>
    <phoneticPr fontId="1"/>
  </si>
  <si>
    <t xml:space="preserve">
</t>
    <phoneticPr fontId="1"/>
  </si>
  <si>
    <t>（　　　　　　　　　　　　　　　　　）</t>
    <phoneticPr fontId="1"/>
  </si>
  <si>
    <t>（　　　　　　　　　　　）</t>
    <phoneticPr fontId="1"/>
  </si>
  <si>
    <t xml:space="preserve">通学路　
</t>
    <phoneticPr fontId="1"/>
  </si>
  <si>
    <r>
      <t>前面道路の幅員　約</t>
    </r>
    <r>
      <rPr>
        <sz val="10"/>
        <rFont val="ＭＳ Ｐ明朝"/>
        <family val="1"/>
        <charset val="128"/>
      </rPr>
      <t xml:space="preserve">
</t>
    </r>
    <phoneticPr fontId="1"/>
  </si>
  <si>
    <t xml:space="preserve">障害物　
</t>
    <rPh sb="0" eb="3">
      <t>ショウガイブツ</t>
    </rPh>
    <phoneticPr fontId="1"/>
  </si>
  <si>
    <t>特定建設資材への付着</t>
    <rPh sb="0" eb="2">
      <t>トクテイ</t>
    </rPh>
    <rPh sb="2" eb="4">
      <t>ケンセツ</t>
    </rPh>
    <rPh sb="4" eb="6">
      <t>シザイ</t>
    </rPh>
    <rPh sb="8" eb="10">
      <t>フチャク</t>
    </rPh>
    <phoneticPr fontId="1"/>
  </si>
  <si>
    <t xml:space="preserve">建築設備･内装材等の取り外し
</t>
    <rPh sb="0" eb="2">
      <t>ケンチク</t>
    </rPh>
    <rPh sb="2" eb="4">
      <t>セツビ</t>
    </rPh>
    <rPh sb="5" eb="8">
      <t>ナイソウザイ</t>
    </rPh>
    <rPh sb="8" eb="9">
      <t>トウ</t>
    </rPh>
    <rPh sb="10" eb="11">
      <t>ト</t>
    </rPh>
    <rPh sb="12" eb="13">
      <t>ハズ</t>
    </rPh>
    <phoneticPr fontId="1"/>
  </si>
  <si>
    <t xml:space="preserve">屋根ふき材の取り外し　
</t>
    <rPh sb="0" eb="2">
      <t>ヤネ</t>
    </rPh>
    <rPh sb="4" eb="5">
      <t>ザイ</t>
    </rPh>
    <rPh sb="6" eb="7">
      <t>ト</t>
    </rPh>
    <rPh sb="8" eb="9">
      <t>ハズ</t>
    </rPh>
    <phoneticPr fontId="1"/>
  </si>
  <si>
    <t>その他の取り壊し　</t>
    <rPh sb="2" eb="3">
      <t>タ</t>
    </rPh>
    <rPh sb="4" eb="5">
      <t>ト</t>
    </rPh>
    <rPh sb="6" eb="7">
      <t>コワ</t>
    </rPh>
    <phoneticPr fontId="1"/>
  </si>
  <si>
    <t>基礎・基礎ぐいの取り壊し　</t>
    <rPh sb="0" eb="2">
      <t>キソ</t>
    </rPh>
    <rPh sb="3" eb="5">
      <t>キソ</t>
    </rPh>
    <rPh sb="8" eb="9">
      <t>ト</t>
    </rPh>
    <rPh sb="10" eb="11">
      <t>コワ</t>
    </rPh>
    <phoneticPr fontId="1"/>
  </si>
  <si>
    <t>□欄には、該当箇所に「レ」を付すこと。（チェックボックスになっているため、クリックするとレ点が入ります）</t>
    <rPh sb="1" eb="2">
      <t>ラン</t>
    </rPh>
    <rPh sb="5" eb="7">
      <t>ガイトウ</t>
    </rPh>
    <rPh sb="7" eb="9">
      <t>カショ</t>
    </rPh>
    <rPh sb="14" eb="15">
      <t>フ</t>
    </rPh>
    <rPh sb="45" eb="46">
      <t>テン</t>
    </rPh>
    <rPh sb="47" eb="48">
      <t>ハイ</t>
    </rPh>
    <phoneticPr fontId="1"/>
  </si>
  <si>
    <t>トン</t>
    <phoneticPr fontId="1"/>
  </si>
  <si>
    <t xml:space="preserve">作業場所
</t>
    <rPh sb="0" eb="2">
      <t>サギョウ</t>
    </rPh>
    <rPh sb="2" eb="4">
      <t>バショ</t>
    </rPh>
    <phoneticPr fontId="1"/>
  </si>
  <si>
    <t>郵便番号</t>
    <rPh sb="0" eb="4">
      <t>ユウビンバンゴウ</t>
    </rPh>
    <phoneticPr fontId="1"/>
  </si>
  <si>
    <t>　　郵便番号</t>
    <rPh sb="2" eb="4">
      <t>ユウビン</t>
    </rPh>
    <rPh sb="4" eb="6">
      <t>バンゴウ</t>
    </rPh>
    <phoneticPr fontId="1"/>
  </si>
  <si>
    <t>電話番号</t>
    <rPh sb="0" eb="2">
      <t>デンワ</t>
    </rPh>
    <rPh sb="2" eb="4">
      <t>バンゴウ</t>
    </rPh>
    <phoneticPr fontId="1"/>
  </si>
  <si>
    <t>　①工事の名称</t>
    <rPh sb="2" eb="4">
      <t>コウジ</t>
    </rPh>
    <rPh sb="5" eb="7">
      <t>メイショウ</t>
    </rPh>
    <phoneticPr fontId="1"/>
  </si>
  <si>
    <r>
      <t>　②工事の場所</t>
    </r>
    <r>
      <rPr>
        <u/>
        <sz val="12"/>
        <rFont val="ＪＳ明朝"/>
        <family val="1"/>
        <charset val="128"/>
      </rPr>
      <t/>
    </r>
    <rPh sb="2" eb="4">
      <t>コウジ</t>
    </rPh>
    <rPh sb="5" eb="7">
      <t>バショ</t>
    </rPh>
    <phoneticPr fontId="1"/>
  </si>
  <si>
    <t>　③工事の種類及び規模</t>
    <rPh sb="2" eb="4">
      <t>コウジ</t>
    </rPh>
    <rPh sb="5" eb="7">
      <t>シュルイ</t>
    </rPh>
    <rPh sb="7" eb="8">
      <t>オヨ</t>
    </rPh>
    <rPh sb="9" eb="11">
      <t>キボ</t>
    </rPh>
    <phoneticPr fontId="1"/>
  </si>
  <si>
    <t>建築物に係る解体工事</t>
    <rPh sb="0" eb="3">
      <t>ケンチクブツ</t>
    </rPh>
    <rPh sb="4" eb="5">
      <t>カカワ</t>
    </rPh>
    <rPh sb="6" eb="8">
      <t>カイタイ</t>
    </rPh>
    <rPh sb="8" eb="10">
      <t>コウジ</t>
    </rPh>
    <phoneticPr fontId="1"/>
  </si>
  <si>
    <t>用途</t>
    <rPh sb="0" eb="2">
      <t>ヨウト</t>
    </rPh>
    <phoneticPr fontId="1"/>
  </si>
  <si>
    <t>、階数</t>
    <rPh sb="1" eb="3">
      <t>カイスウ</t>
    </rPh>
    <phoneticPr fontId="1"/>
  </si>
  <si>
    <t>、工事対象床面積の合計</t>
    <rPh sb="1" eb="3">
      <t>コウジ</t>
    </rPh>
    <rPh sb="3" eb="5">
      <t>タイショウ</t>
    </rPh>
    <rPh sb="5" eb="8">
      <t>ユカメンセキ</t>
    </rPh>
    <rPh sb="9" eb="11">
      <t>ゴウケイ</t>
    </rPh>
    <phoneticPr fontId="1"/>
  </si>
  <si>
    <t>㎡</t>
    <phoneticPr fontId="1"/>
  </si>
  <si>
    <t>　④請負・自主施工の別：</t>
    <rPh sb="2" eb="4">
      <t>ウケオイ</t>
    </rPh>
    <rPh sb="5" eb="7">
      <t>ジシュ</t>
    </rPh>
    <rPh sb="7" eb="9">
      <t>セコウ</t>
    </rPh>
    <rPh sb="10" eb="11">
      <t>ベツ</t>
    </rPh>
    <phoneticPr fontId="1"/>
  </si>
  <si>
    <t>請負</t>
    <rPh sb="0" eb="2">
      <t>ウケオイ</t>
    </rPh>
    <phoneticPr fontId="1"/>
  </si>
  <si>
    <t>自主施工</t>
    <rPh sb="0" eb="2">
      <t>ジシュ</t>
    </rPh>
    <rPh sb="2" eb="4">
      <t>セコウ</t>
    </rPh>
    <phoneticPr fontId="1"/>
  </si>
  <si>
    <t>自主施工</t>
    <rPh sb="0" eb="2">
      <t>ジシュ</t>
    </rPh>
    <rPh sb="2" eb="4">
      <t>セコウ</t>
    </rPh>
    <phoneticPr fontId="1"/>
  </si>
  <si>
    <r>
      <t>　①氏名（法人にあっては商号又は名称及び代表者の氏名）</t>
    </r>
    <r>
      <rPr>
        <u/>
        <sz val="12"/>
        <rFont val="ＪＳ明朝"/>
        <family val="1"/>
        <charset val="128"/>
      </rPr>
      <t/>
    </r>
    <rPh sb="2" eb="4">
      <t>シメイ</t>
    </rPh>
    <rPh sb="5" eb="7">
      <t>ホウジン</t>
    </rPh>
    <rPh sb="12" eb="14">
      <t>ショウゴウ</t>
    </rPh>
    <rPh sb="14" eb="15">
      <t>マタ</t>
    </rPh>
    <rPh sb="16" eb="18">
      <t>メイショウ</t>
    </rPh>
    <rPh sb="18" eb="19">
      <t>オヨ</t>
    </rPh>
    <rPh sb="20" eb="23">
      <t>ダイヒョウシャ</t>
    </rPh>
    <rPh sb="24" eb="26">
      <t>シメイ</t>
    </rPh>
    <phoneticPr fontId="1"/>
  </si>
  <si>
    <r>
      <t>　②住所</t>
    </r>
    <r>
      <rPr>
        <u/>
        <sz val="12"/>
        <rFont val="ＪＳ明朝"/>
        <family val="1"/>
        <charset val="128"/>
      </rPr>
      <t/>
    </r>
    <rPh sb="2" eb="4">
      <t>ジュウショ</t>
    </rPh>
    <phoneticPr fontId="1"/>
  </si>
  <si>
    <t>建設業</t>
    <rPh sb="0" eb="3">
      <t>ケンセツギョウ</t>
    </rPh>
    <phoneticPr fontId="1"/>
  </si>
  <si>
    <t>の場合</t>
    <rPh sb="1" eb="3">
      <t>バアイ</t>
    </rPh>
    <phoneticPr fontId="1"/>
  </si>
  <si>
    <t>建設業許可</t>
    <rPh sb="0" eb="3">
      <t>ケンセツギョウ</t>
    </rPh>
    <rPh sb="3" eb="5">
      <t>キョカ</t>
    </rPh>
    <phoneticPr fontId="1"/>
  </si>
  <si>
    <t>号</t>
    <rPh sb="0" eb="1">
      <t>ゴウ</t>
    </rPh>
    <phoneticPr fontId="1"/>
  </si>
  <si>
    <t>業種：</t>
    <rPh sb="0" eb="2">
      <t>ギョウシュ</t>
    </rPh>
    <phoneticPr fontId="1"/>
  </si>
  <si>
    <r>
      <t>　　　主任技術者（監理技術者）氏名</t>
    </r>
    <r>
      <rPr>
        <sz val="12"/>
        <rFont val="ＪＳ明朝"/>
        <family val="1"/>
        <charset val="128"/>
      </rPr>
      <t>　</t>
    </r>
    <rPh sb="3" eb="5">
      <t>シュニン</t>
    </rPh>
    <rPh sb="5" eb="8">
      <t>ギジュツシャ</t>
    </rPh>
    <rPh sb="9" eb="11">
      <t>カンリ</t>
    </rPh>
    <rPh sb="11" eb="14">
      <t>ギジュツシャ</t>
    </rPh>
    <rPh sb="15" eb="17">
      <t>シメイ</t>
    </rPh>
    <phoneticPr fontId="1"/>
  </si>
  <si>
    <t>解体工事業</t>
    <rPh sb="0" eb="2">
      <t>カイタイ</t>
    </rPh>
    <rPh sb="2" eb="4">
      <t>コウジ</t>
    </rPh>
    <rPh sb="4" eb="5">
      <t>ギョウ</t>
    </rPh>
    <phoneticPr fontId="1"/>
  </si>
  <si>
    <r>
      <t>　　　技術管理者氏名</t>
    </r>
    <r>
      <rPr>
        <u/>
        <sz val="12"/>
        <rFont val="ＪＳ明朝"/>
        <family val="1"/>
        <charset val="128"/>
      </rPr>
      <t/>
    </r>
    <rPh sb="3" eb="5">
      <t>ギジュツ</t>
    </rPh>
    <rPh sb="5" eb="8">
      <t>カンリシャ</t>
    </rPh>
    <rPh sb="8" eb="10">
      <t>シメイ</t>
    </rPh>
    <phoneticPr fontId="1"/>
  </si>
  <si>
    <t>（工事着手予定日）</t>
    <rPh sb="1" eb="3">
      <t>コウジ</t>
    </rPh>
    <rPh sb="3" eb="5">
      <t>チャクシュ</t>
    </rPh>
    <rPh sb="5" eb="8">
      <t>ヨテイビ</t>
    </rPh>
    <phoneticPr fontId="1"/>
  </si>
  <si>
    <t>（工事完了予定日）</t>
    <rPh sb="1" eb="3">
      <t>コウジ</t>
    </rPh>
    <rPh sb="3" eb="5">
      <t>カンリョウ</t>
    </rPh>
    <rPh sb="5" eb="8">
      <t>ヨテイビ</t>
    </rPh>
    <phoneticPr fontId="1"/>
  </si>
  <si>
    <t>年（西暦）/月/日の形式で入力してください。（例：2026/4/1）</t>
    <rPh sb="0" eb="1">
      <t>ネン</t>
    </rPh>
    <rPh sb="2" eb="4">
      <t>セイレキ</t>
    </rPh>
    <rPh sb="6" eb="7">
      <t>ガツ</t>
    </rPh>
    <rPh sb="8" eb="9">
      <t>ニチ</t>
    </rPh>
    <rPh sb="10" eb="12">
      <t>ケイシキ</t>
    </rPh>
    <rPh sb="13" eb="15">
      <t>ニュウリョク</t>
    </rPh>
    <rPh sb="23" eb="24">
      <t>レイ</t>
    </rPh>
    <phoneticPr fontId="1"/>
  </si>
  <si>
    <t>入力シート及び別表1のシートを入力してください</t>
    <rPh sb="0" eb="2">
      <t>ニュウリョク</t>
    </rPh>
    <rPh sb="5" eb="6">
      <t>オヨ</t>
    </rPh>
    <rPh sb="7" eb="9">
      <t>ベッピョウ</t>
    </rPh>
    <rPh sb="15" eb="17">
      <t>ニュウリョク</t>
    </rPh>
    <phoneticPr fontId="1"/>
  </si>
  <si>
    <t>不明点がある場合は、磐田市建築住宅課まで連絡をしてください</t>
    <rPh sb="0" eb="2">
      <t>フメイ</t>
    </rPh>
    <rPh sb="2" eb="3">
      <t>テン</t>
    </rPh>
    <rPh sb="6" eb="8">
      <t>バアイ</t>
    </rPh>
    <rPh sb="10" eb="13">
      <t>イワタシ</t>
    </rPh>
    <rPh sb="13" eb="15">
      <t>ケンチク</t>
    </rPh>
    <rPh sb="15" eb="17">
      <t>ジュウタク</t>
    </rPh>
    <rPh sb="17" eb="18">
      <t>カ</t>
    </rPh>
    <rPh sb="20" eb="22">
      <t>レンラク</t>
    </rPh>
    <phoneticPr fontId="1"/>
  </si>
  <si>
    <t>入力後、ＨＰの電子申請用フォームにこのファイルを添付してください</t>
    <rPh sb="0" eb="3">
      <t>ニュウリョクゴ</t>
    </rPh>
    <rPh sb="7" eb="9">
      <t>デンシ</t>
    </rPh>
    <rPh sb="9" eb="11">
      <t>シンセイ</t>
    </rPh>
    <rPh sb="11" eb="12">
      <t>ヨウ</t>
    </rPh>
    <rPh sb="24" eb="26">
      <t>テンプ</t>
    </rPh>
    <phoneticPr fontId="1"/>
  </si>
  <si>
    <t>受付完了後、市で確認を行い修正点がある場合は、メールにて修正依頼をします。</t>
    <rPh sb="0" eb="2">
      <t>ウケツケ</t>
    </rPh>
    <rPh sb="2" eb="4">
      <t>カンリョウ</t>
    </rPh>
    <rPh sb="4" eb="5">
      <t>ゴ</t>
    </rPh>
    <rPh sb="6" eb="7">
      <t>シ</t>
    </rPh>
    <rPh sb="8" eb="10">
      <t>カクニン</t>
    </rPh>
    <rPh sb="11" eb="12">
      <t>オコナ</t>
    </rPh>
    <rPh sb="13" eb="15">
      <t>シュウセイ</t>
    </rPh>
    <rPh sb="15" eb="16">
      <t>テン</t>
    </rPh>
    <rPh sb="19" eb="21">
      <t>バアイ</t>
    </rPh>
    <rPh sb="28" eb="30">
      <t>シュウセイ</t>
    </rPh>
    <rPh sb="30" eb="32">
      <t>イライ</t>
    </rPh>
    <phoneticPr fontId="1"/>
  </si>
  <si>
    <t>(　　　　　　　　）</t>
    <phoneticPr fontId="1"/>
  </si>
  <si>
    <t>国土交通大臣</t>
    <rPh sb="0" eb="2">
      <t>コクド</t>
    </rPh>
    <rPh sb="2" eb="4">
      <t>コウツウ</t>
    </rPh>
    <rPh sb="4" eb="6">
      <t>ダイジン</t>
    </rPh>
    <phoneticPr fontId="1"/>
  </si>
  <si>
    <r>
      <t>　　　解体工事業登録</t>
    </r>
    <r>
      <rPr>
        <u/>
        <sz val="12"/>
        <rFont val="ＪＳ明朝"/>
        <family val="1"/>
        <charset val="128"/>
      </rPr>
      <t>　静岡県</t>
    </r>
    <r>
      <rPr>
        <sz val="12"/>
        <rFont val="ＪＳ明朝"/>
        <family val="1"/>
        <charset val="128"/>
      </rPr>
      <t>知事</t>
    </r>
    <r>
      <rPr>
        <u/>
        <sz val="12"/>
        <rFont val="ＪＳ明朝"/>
        <family val="1"/>
        <charset val="128"/>
      </rPr>
      <t/>
    </r>
    <rPh sb="3" eb="5">
      <t>カイタイ</t>
    </rPh>
    <rPh sb="5" eb="7">
      <t>コウジ</t>
    </rPh>
    <rPh sb="7" eb="8">
      <t>ギョウ</t>
    </rPh>
    <rPh sb="8" eb="10">
      <t>トウロク</t>
    </rPh>
    <rPh sb="11" eb="13">
      <t>シズオカ</t>
    </rPh>
    <rPh sb="13" eb="14">
      <t>ケン</t>
    </rPh>
    <rPh sb="14" eb="16">
      <t>チジ</t>
    </rPh>
    <phoneticPr fontId="1"/>
  </si>
  <si>
    <t>”-（ハイフン）”ありで入力してください。
例）0538-37-4899</t>
    <rPh sb="12" eb="14">
      <t>ニュウリョク</t>
    </rPh>
    <rPh sb="22" eb="23">
      <t>レイ</t>
    </rPh>
    <phoneticPr fontId="1"/>
  </si>
  <si>
    <t>電子申請を行うことができるのは、磐田市が所管の物件のみです。</t>
    <rPh sb="0" eb="2">
      <t>デンシ</t>
    </rPh>
    <rPh sb="2" eb="4">
      <t>シンセイ</t>
    </rPh>
    <rPh sb="5" eb="6">
      <t>オコナ</t>
    </rPh>
    <rPh sb="16" eb="19">
      <t>イワタシ</t>
    </rPh>
    <rPh sb="20" eb="22">
      <t>ショカン</t>
    </rPh>
    <rPh sb="23" eb="25">
      <t>ブッケン</t>
    </rPh>
    <phoneticPr fontId="1"/>
  </si>
  <si>
    <t>電子申請で使用しない場合でも入力シートに入力後様式1号を印刷すれば窓口申請に利用できます。</t>
    <rPh sb="0" eb="2">
      <t>デンシ</t>
    </rPh>
    <rPh sb="2" eb="4">
      <t>シンセイ</t>
    </rPh>
    <rPh sb="5" eb="7">
      <t>シヨウ</t>
    </rPh>
    <rPh sb="10" eb="12">
      <t>バアイ</t>
    </rPh>
    <rPh sb="14" eb="16">
      <t>ニュウリョク</t>
    </rPh>
    <rPh sb="20" eb="23">
      <t>ニュウリョクゴ</t>
    </rPh>
    <rPh sb="23" eb="25">
      <t>ヨウシキ</t>
    </rPh>
    <rPh sb="26" eb="27">
      <t>ゴウ</t>
    </rPh>
    <rPh sb="28" eb="30">
      <t>インサツ</t>
    </rPh>
    <rPh sb="33" eb="35">
      <t>マドグチ</t>
    </rPh>
    <rPh sb="35" eb="37">
      <t>シンセイ</t>
    </rPh>
    <rPh sb="38" eb="40">
      <t>リヨウ</t>
    </rPh>
    <phoneticPr fontId="1"/>
  </si>
  <si>
    <t>電子申請で利用する場合は、建築物の解体のみ使用することができます</t>
    <rPh sb="0" eb="2">
      <t>デンシ</t>
    </rPh>
    <rPh sb="2" eb="4">
      <t>シンセイ</t>
    </rPh>
    <rPh sb="5" eb="7">
      <t>リヨウ</t>
    </rPh>
    <rPh sb="9" eb="11">
      <t>バアイ</t>
    </rPh>
    <rPh sb="13" eb="16">
      <t>ケンチクブツ</t>
    </rPh>
    <rPh sb="17" eb="19">
      <t>カイタイ</t>
    </rPh>
    <rPh sb="21" eb="23">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</si>
</sst>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F800]dddd\,\ mmmm\ dd\,\ yyyy"/>
    <numFmt numFmtId="177" formatCode="[$-411]ge\.m\.d;@"/>
    <numFmt numFmtId="178" formatCode="[$-411]ggge&quot;年&quot;m&quot;月&quot;d&quot;日&quot;;@"/>
    <numFmt numFmtId="179" formatCode="0_);[Red]\(0\)"/>
  </numFmts>
  <fonts count="29">
    <font>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11"/>
      <color theme="1"/>
      <name val="游ゴシック"/>
      <family val="3"/>
      <charset val="128"/>
      <scheme val="minor"/>
    </font>
    <font>
      <u/>
      <sz val="11"/>
      <color indexed="8"/>
      <name val="ＭＳ Ｐゴシック"/>
      <family val="3"/>
      <charset val="128"/>
    </font>
    <font>
      <sz val="11"/>
      <color indexed="8"/>
      <name val="ＭＳ Ｐゴシック"/>
      <family val="3"/>
      <charset val="128"/>
    </font>
    <font>
      <b/>
      <sz val="9"/>
      <color indexed="81"/>
      <name val="MS P ゴシック"/>
      <family val="3"/>
      <charset val="128"/>
    </font>
    <font>
      <sz val="9"/>
      <color indexed="81"/>
      <name val="MS P ゴシック"/>
      <family val="3"/>
      <charset val="128"/>
    </font>
    <font>
      <sz val="11"/>
      <name val="ＭＳ Ｐ明朝"/>
      <family val="1"/>
      <charset val="128"/>
    </font>
    <font>
      <sz val="12"/>
      <name val="ＭＳ Ｐ明朝"/>
      <family val="1"/>
      <charset val="128"/>
    </font>
    <font>
      <sz val="20"/>
      <name val="ＭＳ Ｐ明朝"/>
      <family val="1"/>
      <charset val="128"/>
    </font>
    <font>
      <u/>
      <sz val="11"/>
      <name val="ＭＳ Ｐ明朝"/>
      <family val="1"/>
      <charset val="128"/>
    </font>
    <font>
      <sz val="7"/>
      <name val="ＭＳ Ｐ明朝"/>
      <family val="1"/>
      <charset val="128"/>
    </font>
    <font>
      <sz val="14"/>
      <name val="HGPｺﾞｼｯｸE"/>
      <family val="3"/>
      <charset val="128"/>
    </font>
    <font>
      <b/>
      <u/>
      <sz val="11"/>
      <name val="ＭＳ Ｐ明朝"/>
      <family val="1"/>
      <charset val="128"/>
    </font>
    <font>
      <sz val="12"/>
      <name val="ＭＳ 明朝"/>
      <family val="1"/>
      <charset val="128"/>
    </font>
    <font>
      <sz val="11"/>
      <name val="HGS創英角ｺﾞｼｯｸUB"/>
      <family val="3"/>
      <charset val="128"/>
    </font>
    <font>
      <b/>
      <u/>
      <sz val="10"/>
      <name val="ＭＳ Ｐ明朝"/>
      <family val="1"/>
      <charset val="128"/>
    </font>
    <font>
      <sz val="14"/>
      <name val="ＭＳ Ｐ明朝"/>
      <family val="1"/>
      <charset val="128"/>
    </font>
    <font>
      <sz val="8"/>
      <name val="ＭＳ Ｐ明朝"/>
      <family val="1"/>
      <charset val="128"/>
    </font>
    <font>
      <sz val="9"/>
      <color rgb="FF000000"/>
      <name val="Meiryo UI"/>
      <family val="3"/>
      <charset val="128"/>
    </font>
    <font>
      <sz val="12"/>
      <name val="ＪＳ明朝"/>
      <family val="1"/>
      <charset val="128"/>
    </font>
    <font>
      <sz val="11"/>
      <name val="ＪＳ明朝"/>
      <family val="1"/>
      <charset val="128"/>
    </font>
    <font>
      <sz val="20"/>
      <name val="ＪＳ明朝"/>
      <family val="1"/>
      <charset val="128"/>
    </font>
    <font>
      <u/>
      <sz val="12"/>
      <name val="ＪＳ明朝"/>
      <family val="1"/>
      <charset val="128"/>
    </font>
    <font>
      <sz val="10"/>
      <name val="ＪＳ明朝"/>
      <family val="1"/>
      <charset val="128"/>
    </font>
    <font>
      <u/>
      <sz val="12"/>
      <color indexed="9"/>
      <name val="ＪＳ明朝"/>
      <family val="1"/>
      <charset val="128"/>
    </font>
    <font>
      <sz val="12"/>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s>
  <borders count="6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38" fontId="4" fillId="0" borderId="0" applyFont="0" applyFill="0" applyBorder="0" applyAlignment="0" applyProtection="0">
      <alignment vertical="center"/>
    </xf>
  </cellStyleXfs>
  <cellXfs count="320">
    <xf numFmtId="0" fontId="0" fillId="0" borderId="0" xfId="0"/>
    <xf numFmtId="0" fontId="0" fillId="0" borderId="0" xfId="0" applyAlignment="1">
      <alignment vertical="center"/>
    </xf>
    <xf numFmtId="0" fontId="0" fillId="0" borderId="1" xfId="0" applyBorder="1" applyAlignment="1">
      <alignment vertical="center"/>
    </xf>
    <xf numFmtId="0" fontId="0" fillId="2" borderId="2" xfId="0" applyFill="1" applyBorder="1" applyAlignment="1">
      <alignment vertical="center"/>
    </xf>
    <xf numFmtId="0" fontId="0" fillId="0" borderId="3" xfId="0" applyBorder="1" applyAlignment="1">
      <alignment vertical="center"/>
    </xf>
    <xf numFmtId="0" fontId="0" fillId="0" borderId="0" xfId="0" applyAlignment="1"/>
    <xf numFmtId="0" fontId="0" fillId="2" borderId="4" xfId="0" applyFill="1" applyBorder="1" applyAlignment="1">
      <alignment vertical="center"/>
    </xf>
    <xf numFmtId="14" fontId="0" fillId="2" borderId="4" xfId="0" applyNumberFormat="1" applyFill="1" applyBorder="1" applyAlignment="1">
      <alignment vertical="center"/>
    </xf>
    <xf numFmtId="0" fontId="0" fillId="3" borderId="1" xfId="0" applyFill="1" applyBorder="1" applyAlignment="1">
      <alignment vertical="center"/>
    </xf>
    <xf numFmtId="0" fontId="0" fillId="0" borderId="3" xfId="0" applyBorder="1" applyAlignment="1">
      <alignment vertical="center" wrapText="1"/>
    </xf>
    <xf numFmtId="176" fontId="0" fillId="2" borderId="4" xfId="0" applyNumberFormat="1" applyFill="1" applyBorder="1" applyAlignment="1">
      <alignment vertical="center"/>
    </xf>
    <xf numFmtId="176" fontId="0" fillId="2" borderId="5" xfId="0" applyNumberFormat="1" applyFill="1" applyBorder="1" applyAlignment="1">
      <alignment vertical="center"/>
    </xf>
    <xf numFmtId="0" fontId="0" fillId="2" borderId="0" xfId="0" applyFill="1" applyBorder="1" applyAlignment="1">
      <alignment vertical="center"/>
    </xf>
    <xf numFmtId="0" fontId="0" fillId="0" borderId="0" xfId="0" applyBorder="1" applyAlignment="1">
      <alignment vertical="center"/>
    </xf>
    <xf numFmtId="0" fontId="4" fillId="4" borderId="6" xfId="0" applyFont="1" applyFill="1" applyBorder="1" applyAlignment="1">
      <alignment horizontal="center" vertical="center"/>
    </xf>
    <xf numFmtId="0" fontId="4" fillId="4" borderId="15" xfId="0" applyFont="1" applyFill="1" applyBorder="1" applyAlignment="1">
      <alignment horizontal="center" vertical="center"/>
    </xf>
    <xf numFmtId="57" fontId="4" fillId="4" borderId="15" xfId="0" applyNumberFormat="1" applyFont="1" applyFill="1" applyBorder="1" applyAlignment="1">
      <alignment horizontal="right" vertical="center"/>
    </xf>
    <xf numFmtId="0" fontId="4" fillId="4" borderId="15" xfId="0" applyFont="1" applyFill="1" applyBorder="1" applyAlignment="1">
      <alignment horizontal="left" vertical="center"/>
    </xf>
    <xf numFmtId="0" fontId="4" fillId="4" borderId="15" xfId="0" applyFont="1" applyFill="1" applyBorder="1" applyAlignment="1">
      <alignment horizontal="right" vertical="center"/>
    </xf>
    <xf numFmtId="0" fontId="4" fillId="4" borderId="8"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vertical="center"/>
    </xf>
    <xf numFmtId="0" fontId="4" fillId="0" borderId="0" xfId="0" applyFont="1" applyAlignment="1">
      <alignment horizontal="center" vertical="center"/>
    </xf>
    <xf numFmtId="0" fontId="0" fillId="0" borderId="6" xfId="0" applyBorder="1" applyAlignment="1">
      <alignment horizontal="center" vertical="center"/>
    </xf>
    <xf numFmtId="0" fontId="0" fillId="0" borderId="6" xfId="0" applyBorder="1" applyAlignment="1" applyProtection="1">
      <alignment horizontal="center"/>
      <protection locked="0"/>
    </xf>
    <xf numFmtId="0" fontId="0" fillId="0" borderId="6" xfId="0" applyBorder="1" applyAlignment="1" applyProtection="1">
      <alignment horizontal="center" wrapText="1"/>
      <protection locked="0"/>
    </xf>
    <xf numFmtId="49" fontId="4" fillId="0" borderId="6" xfId="0" applyNumberFormat="1" applyFont="1" applyBorder="1" applyAlignment="1">
      <alignment horizontal="center" vertical="center"/>
    </xf>
    <xf numFmtId="0" fontId="4" fillId="0" borderId="6" xfId="0" applyFont="1" applyBorder="1" applyAlignment="1">
      <alignment horizontal="center" vertical="center"/>
    </xf>
    <xf numFmtId="0" fontId="0" fillId="0" borderId="6" xfId="0" applyBorder="1" applyAlignment="1" applyProtection="1">
      <protection locked="0"/>
    </xf>
    <xf numFmtId="57" fontId="0" fillId="0" borderId="6" xfId="0" applyNumberFormat="1" applyBorder="1" applyAlignment="1" applyProtection="1">
      <alignment horizontal="right"/>
      <protection locked="0"/>
    </xf>
    <xf numFmtId="0" fontId="0" fillId="0" borderId="6" xfId="0" applyBorder="1" applyAlignment="1" applyProtection="1">
      <alignment horizontal="left"/>
      <protection locked="0"/>
    </xf>
    <xf numFmtId="0" fontId="0" fillId="0" borderId="6" xfId="0" applyBorder="1" applyAlignment="1" applyProtection="1">
      <alignment horizontal="right"/>
      <protection locked="0"/>
    </xf>
    <xf numFmtId="0" fontId="0" fillId="0" borderId="6" xfId="0" applyBorder="1" applyAlignment="1" applyProtection="1">
      <alignment horizontal="right" shrinkToFit="1"/>
      <protection locked="0"/>
    </xf>
    <xf numFmtId="57" fontId="0" fillId="0" borderId="6" xfId="1" applyNumberFormat="1" applyFont="1" applyFill="1" applyBorder="1" applyAlignment="1" applyProtection="1">
      <alignment horizontal="right"/>
      <protection locked="0"/>
    </xf>
    <xf numFmtId="57" fontId="0" fillId="0" borderId="6" xfId="1" applyNumberFormat="1" applyFont="1" applyFill="1" applyBorder="1" applyAlignment="1" applyProtection="1">
      <alignment horizontal="center"/>
      <protection locked="0"/>
    </xf>
    <xf numFmtId="177" fontId="0" fillId="0" borderId="17" xfId="0" applyNumberFormat="1" applyBorder="1" applyAlignment="1" applyProtection="1">
      <protection locked="0"/>
    </xf>
    <xf numFmtId="177" fontId="0" fillId="0" borderId="17" xfId="0" applyNumberFormat="1" applyBorder="1" applyAlignment="1" applyProtection="1">
      <alignment horizontal="center"/>
      <protection locked="0"/>
    </xf>
    <xf numFmtId="0" fontId="4" fillId="0" borderId="17" xfId="0" applyFont="1" applyBorder="1" applyAlignment="1">
      <alignment vertical="center"/>
    </xf>
    <xf numFmtId="0" fontId="4" fillId="0" borderId="6" xfId="0" applyFont="1" applyBorder="1" applyAlignment="1">
      <alignment vertical="center"/>
    </xf>
    <xf numFmtId="0" fontId="0" fillId="0" borderId="6" xfId="0" applyBorder="1" applyAlignment="1"/>
    <xf numFmtId="0" fontId="9" fillId="0" borderId="0" xfId="0" applyFont="1" applyAlignment="1"/>
    <xf numFmtId="0" fontId="10" fillId="0" borderId="0" xfId="0" applyFont="1" applyAlignment="1"/>
    <xf numFmtId="0" fontId="10" fillId="0" borderId="0" xfId="0" applyFont="1" applyAlignment="1">
      <alignment horizontal="right"/>
    </xf>
    <xf numFmtId="0" fontId="9" fillId="0" borderId="0" xfId="0" applyFont="1" applyAlignment="1">
      <alignment horizontal="left" vertical="center"/>
    </xf>
    <xf numFmtId="0" fontId="9" fillId="0" borderId="0" xfId="0" applyFont="1" applyAlignment="1">
      <alignment horizontal="left"/>
    </xf>
    <xf numFmtId="0" fontId="9" fillId="0" borderId="8"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14" xfId="0" applyFont="1" applyBorder="1" applyAlignment="1">
      <alignment vertical="top" wrapText="1"/>
    </xf>
    <xf numFmtId="0" fontId="14" fillId="0" borderId="0" xfId="0" applyFont="1" applyAlignment="1">
      <alignment horizontal="left"/>
    </xf>
    <xf numFmtId="0" fontId="9" fillId="0" borderId="13" xfId="0" applyFont="1" applyBorder="1" applyAlignment="1">
      <alignment horizontal="left" vertical="top" wrapText="1"/>
    </xf>
    <xf numFmtId="0" fontId="9" fillId="0" borderId="0" xfId="0" applyFont="1" applyBorder="1" applyAlignment="1">
      <alignment horizontal="left" vertical="top" wrapText="1"/>
    </xf>
    <xf numFmtId="0" fontId="9" fillId="0" borderId="14" xfId="0" applyFont="1" applyBorder="1" applyAlignment="1">
      <alignment horizontal="left" vertical="top" wrapText="1"/>
    </xf>
    <xf numFmtId="0" fontId="14" fillId="0" borderId="39" xfId="0" applyFont="1" applyBorder="1" applyAlignment="1">
      <alignment vertical="top" wrapText="1"/>
    </xf>
    <xf numFmtId="0" fontId="14" fillId="0" borderId="0" xfId="0" applyFont="1" applyBorder="1" applyAlignment="1">
      <alignment vertical="top" wrapText="1"/>
    </xf>
    <xf numFmtId="0" fontId="9" fillId="0" borderId="8" xfId="0" applyFont="1" applyBorder="1" applyAlignment="1">
      <alignment horizontal="left" vertical="top" wrapText="1"/>
    </xf>
    <xf numFmtId="0" fontId="17" fillId="0" borderId="0" xfId="0" applyFont="1" applyAlignment="1">
      <alignment horizontal="left"/>
    </xf>
    <xf numFmtId="0" fontId="19" fillId="0" borderId="0" xfId="0" applyFont="1" applyAlignment="1">
      <alignment horizontal="left"/>
    </xf>
    <xf numFmtId="0" fontId="14" fillId="0" borderId="0" xfId="0" applyFont="1" applyAlignment="1"/>
    <xf numFmtId="0" fontId="9" fillId="0" borderId="0" xfId="0" applyFont="1" applyBorder="1" applyAlignment="1">
      <alignment vertical="top" wrapText="1"/>
    </xf>
    <xf numFmtId="0" fontId="19" fillId="0" borderId="0" xfId="0" applyFont="1" applyAlignment="1"/>
    <xf numFmtId="0" fontId="9" fillId="0" borderId="49" xfId="0" applyFont="1" applyBorder="1" applyAlignment="1">
      <alignment vertical="top" wrapText="1"/>
    </xf>
    <xf numFmtId="0" fontId="9" fillId="0" borderId="62" xfId="0" applyFont="1" applyBorder="1" applyAlignment="1"/>
    <xf numFmtId="0" fontId="9" fillId="0" borderId="19" xfId="0" applyFont="1" applyBorder="1" applyAlignment="1"/>
    <xf numFmtId="0" fontId="3" fillId="0" borderId="0" xfId="0" applyFont="1" applyAlignment="1">
      <alignment horizontal="left"/>
    </xf>
    <xf numFmtId="0" fontId="9" fillId="0" borderId="30" xfId="0" applyFont="1" applyBorder="1" applyAlignment="1">
      <alignment vertical="top" wrapText="1"/>
    </xf>
    <xf numFmtId="0" fontId="9" fillId="0" borderId="21" xfId="0" applyFont="1" applyBorder="1" applyAlignment="1">
      <alignment vertical="top" wrapText="1"/>
    </xf>
    <xf numFmtId="0" fontId="9" fillId="0" borderId="22" xfId="0" applyFont="1" applyBorder="1" applyAlignment="1">
      <alignment vertical="top" wrapText="1"/>
    </xf>
    <xf numFmtId="0" fontId="9" fillId="3" borderId="53" xfId="0" applyFont="1" applyFill="1" applyBorder="1" applyAlignment="1">
      <alignment vertical="top" wrapText="1"/>
    </xf>
    <xf numFmtId="0" fontId="9" fillId="3" borderId="0" xfId="0" applyFont="1" applyFill="1" applyBorder="1" applyAlignment="1">
      <alignment vertical="top" wrapText="1"/>
    </xf>
    <xf numFmtId="0" fontId="22" fillId="0" borderId="0" xfId="0" applyFont="1" applyAlignment="1"/>
    <xf numFmtId="0" fontId="23" fillId="0" borderId="0" xfId="0" applyFont="1" applyAlignment="1"/>
    <xf numFmtId="0" fontId="23" fillId="0" borderId="0" xfId="0" applyFont="1" applyAlignment="1">
      <alignment horizontal="right"/>
    </xf>
    <xf numFmtId="0" fontId="24" fillId="0" borderId="0" xfId="0" applyFont="1" applyAlignment="1">
      <alignment horizontal="center"/>
    </xf>
    <xf numFmtId="0" fontId="22" fillId="0" borderId="0" xfId="0" applyFont="1" applyAlignment="1">
      <alignment horizontal="center"/>
    </xf>
    <xf numFmtId="0" fontId="22" fillId="0" borderId="0" xfId="0" applyFont="1" applyAlignment="1">
      <alignment horizontal="right"/>
    </xf>
    <xf numFmtId="0" fontId="22" fillId="0" borderId="0" xfId="0" applyFont="1" applyAlignment="1">
      <alignment horizontal="left"/>
    </xf>
    <xf numFmtId="0" fontId="25" fillId="0" borderId="0" xfId="0" applyFont="1" applyAlignment="1"/>
    <xf numFmtId="0" fontId="22" fillId="0" borderId="34" xfId="0" applyFont="1" applyBorder="1" applyAlignment="1"/>
    <xf numFmtId="0" fontId="22" fillId="0" borderId="0" xfId="0" applyFont="1" applyAlignment="1">
      <alignment vertical="top"/>
    </xf>
    <xf numFmtId="0" fontId="22" fillId="0" borderId="0" xfId="0" applyFont="1" applyAlignment="1">
      <alignment horizontal="right"/>
    </xf>
    <xf numFmtId="0" fontId="22" fillId="0" borderId="0" xfId="0" applyFont="1" applyAlignment="1">
      <alignment horizontal="left" vertical="top" wrapText="1"/>
    </xf>
    <xf numFmtId="0" fontId="22" fillId="0" borderId="0" xfId="0" applyFont="1" applyAlignment="1">
      <alignment horizontal="center"/>
    </xf>
    <xf numFmtId="0" fontId="22" fillId="0" borderId="0" xfId="0" applyFont="1" applyAlignment="1"/>
    <xf numFmtId="0" fontId="22" fillId="0" borderId="0" xfId="0" applyFont="1" applyBorder="1" applyAlignment="1"/>
    <xf numFmtId="0" fontId="26" fillId="0" borderId="0" xfId="0" applyFont="1" applyAlignment="1"/>
    <xf numFmtId="0" fontId="26" fillId="0" borderId="0" xfId="0" applyFont="1" applyAlignment="1">
      <alignment horizontal="left"/>
    </xf>
    <xf numFmtId="0" fontId="2" fillId="0" borderId="14" xfId="0" applyFont="1" applyBorder="1" applyAlignment="1">
      <alignment vertical="top" wrapText="1"/>
    </xf>
    <xf numFmtId="0" fontId="28" fillId="0" borderId="6" xfId="0" applyFont="1" applyBorder="1" applyAlignment="1" applyProtection="1">
      <alignment wrapText="1" shrinkToFit="1"/>
      <protection locked="0"/>
    </xf>
    <xf numFmtId="14" fontId="0" fillId="0" borderId="1" xfId="0" applyNumberFormat="1" applyBorder="1" applyAlignment="1">
      <alignment vertical="center"/>
    </xf>
    <xf numFmtId="0" fontId="22" fillId="0" borderId="0" xfId="0" applyFont="1" applyBorder="1" applyAlignment="1">
      <alignment horizontal="right"/>
    </xf>
    <xf numFmtId="0" fontId="22" fillId="0" borderId="34" xfId="0" applyFont="1" applyBorder="1" applyAlignment="1">
      <alignment horizontal="center"/>
    </xf>
    <xf numFmtId="0" fontId="9" fillId="0" borderId="18" xfId="0" applyFont="1" applyBorder="1" applyAlignment="1">
      <alignment horizontal="right"/>
    </xf>
    <xf numFmtId="0" fontId="9" fillId="0" borderId="19" xfId="0" applyFont="1" applyBorder="1" applyAlignment="1">
      <alignment horizontal="right"/>
    </xf>
    <xf numFmtId="0" fontId="11" fillId="0" borderId="0" xfId="0" applyFont="1" applyBorder="1" applyAlignment="1">
      <alignment horizont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20" xfId="0" applyFont="1" applyBorder="1" applyAlignment="1">
      <alignment horizontal="left" vertical="top" wrapText="1"/>
    </xf>
    <xf numFmtId="0" fontId="9" fillId="0" borderId="29" xfId="0" applyFont="1" applyBorder="1" applyAlignment="1">
      <alignment horizontal="left" vertical="top" wrapText="1"/>
    </xf>
    <xf numFmtId="0" fontId="9" fillId="0" borderId="33" xfId="0" applyFont="1" applyBorder="1" applyAlignment="1">
      <alignment horizontal="left" vertical="top" wrapText="1"/>
    </xf>
    <xf numFmtId="0" fontId="9" fillId="0" borderId="11" xfId="0" applyFont="1" applyBorder="1" applyAlignment="1">
      <alignment horizontal="left" vertical="top" wrapText="1"/>
    </xf>
    <xf numFmtId="0" fontId="9" fillId="0" borderId="10"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0" fontId="9" fillId="0" borderId="36" xfId="0" applyFont="1" applyBorder="1" applyAlignment="1">
      <alignment horizontal="left" vertical="top" wrapText="1"/>
    </xf>
    <xf numFmtId="0" fontId="9" fillId="0" borderId="9" xfId="0" applyFont="1" applyBorder="1" applyAlignment="1">
      <alignment horizontal="left" vertical="top" wrapText="1"/>
    </xf>
    <xf numFmtId="0" fontId="9" fillId="0" borderId="39" xfId="0" applyFont="1" applyBorder="1" applyAlignment="1">
      <alignment horizontal="left" vertical="top" wrapText="1"/>
    </xf>
    <xf numFmtId="0" fontId="9" fillId="0" borderId="14" xfId="0" applyFont="1" applyBorder="1" applyAlignment="1">
      <alignment horizontal="left" vertical="top" wrapText="1"/>
    </xf>
    <xf numFmtId="0" fontId="9" fillId="0" borderId="23" xfId="0" applyFont="1" applyBorder="1" applyAlignment="1">
      <alignment horizontal="left" vertical="top" wrapText="1"/>
    </xf>
    <xf numFmtId="0" fontId="9" fillId="0" borderId="42" xfId="0" applyFont="1" applyBorder="1" applyAlignment="1">
      <alignment horizontal="left" vertical="top" wrapText="1"/>
    </xf>
    <xf numFmtId="0" fontId="9" fillId="0" borderId="8" xfId="0" applyFont="1" applyBorder="1" applyAlignment="1">
      <alignment horizontal="center" vertical="top" wrapText="1"/>
    </xf>
    <xf numFmtId="0" fontId="9" fillId="0" borderId="37" xfId="0" applyFont="1" applyBorder="1" applyAlignment="1">
      <alignment horizontal="center" vertical="top" wrapText="1"/>
    </xf>
    <xf numFmtId="0" fontId="9" fillId="0" borderId="38" xfId="0" applyFont="1" applyBorder="1" applyAlignment="1">
      <alignment horizontal="center" vertical="top" wrapText="1"/>
    </xf>
    <xf numFmtId="0" fontId="9" fillId="0" borderId="13" xfId="0" applyFont="1" applyBorder="1" applyAlignment="1">
      <alignment horizontal="center" vertical="top" wrapText="1"/>
    </xf>
    <xf numFmtId="0" fontId="9" fillId="0" borderId="0" xfId="0" applyFont="1" applyBorder="1" applyAlignment="1">
      <alignment horizontal="center" vertical="top" wrapText="1"/>
    </xf>
    <xf numFmtId="0" fontId="9" fillId="0" borderId="0" xfId="0" applyFont="1" applyBorder="1" applyAlignment="1">
      <alignment horizontal="left" vertical="top" wrapText="1"/>
    </xf>
    <xf numFmtId="0" fontId="9" fillId="0" borderId="26" xfId="0" applyFont="1" applyBorder="1" applyAlignment="1">
      <alignment horizontal="left" vertical="top"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10" xfId="0" applyFont="1" applyBorder="1" applyAlignment="1">
      <alignment horizontal="center" vertical="top" wrapText="1"/>
    </xf>
    <xf numFmtId="0" fontId="9" fillId="0" borderId="34" xfId="0" applyFont="1" applyBorder="1" applyAlignment="1">
      <alignment horizontal="center" vertical="top" wrapText="1"/>
    </xf>
    <xf numFmtId="0" fontId="9" fillId="0" borderId="35" xfId="0" applyFont="1" applyBorder="1" applyAlignment="1">
      <alignment horizontal="center" vertical="top" wrapText="1"/>
    </xf>
    <xf numFmtId="0" fontId="9" fillId="0" borderId="11" xfId="0" applyFont="1" applyBorder="1" applyAlignment="1">
      <alignment vertical="top" wrapText="1"/>
    </xf>
    <xf numFmtId="0" fontId="13" fillId="0" borderId="8" xfId="0" applyFont="1" applyBorder="1" applyAlignment="1">
      <alignment horizontal="left" vertical="top" wrapText="1"/>
    </xf>
    <xf numFmtId="0" fontId="13" fillId="0" borderId="37" xfId="0" applyFont="1" applyBorder="1" applyAlignment="1">
      <alignment horizontal="left" vertical="top" wrapText="1"/>
    </xf>
    <xf numFmtId="0" fontId="13" fillId="0" borderId="38" xfId="0" applyFont="1" applyBorder="1" applyAlignment="1">
      <alignment horizontal="left" vertical="top" wrapText="1"/>
    </xf>
    <xf numFmtId="0" fontId="13" fillId="0" borderId="13" xfId="0" applyFont="1" applyBorder="1" applyAlignment="1">
      <alignment horizontal="left" vertical="top" wrapText="1"/>
    </xf>
    <xf numFmtId="0" fontId="13" fillId="0" borderId="0" xfId="0" applyFont="1" applyBorder="1" applyAlignment="1">
      <alignment horizontal="left" vertical="top" wrapText="1"/>
    </xf>
    <xf numFmtId="0" fontId="13" fillId="0" borderId="26" xfId="0" applyFont="1" applyBorder="1" applyAlignment="1">
      <alignment horizontal="left" vertical="top" wrapText="1"/>
    </xf>
    <xf numFmtId="0" fontId="13" fillId="0" borderId="10" xfId="0" applyFont="1" applyBorder="1" applyAlignment="1">
      <alignment horizontal="left" vertical="top" wrapText="1"/>
    </xf>
    <xf numFmtId="0" fontId="13" fillId="0" borderId="34" xfId="0" applyFont="1" applyBorder="1" applyAlignment="1">
      <alignment horizontal="left" vertical="top" wrapText="1"/>
    </xf>
    <xf numFmtId="0" fontId="13" fillId="0" borderId="35" xfId="0" applyFont="1" applyBorder="1" applyAlignment="1">
      <alignment horizontal="left" vertical="top" wrapText="1"/>
    </xf>
    <xf numFmtId="0" fontId="9" fillId="0" borderId="43" xfId="0" applyFont="1" applyBorder="1" applyAlignment="1">
      <alignment vertical="top" wrapText="1"/>
    </xf>
    <xf numFmtId="0" fontId="9" fillId="0" borderId="24" xfId="0" applyFont="1" applyBorder="1" applyAlignment="1">
      <alignment vertical="top" wrapText="1"/>
    </xf>
    <xf numFmtId="0" fontId="9" fillId="0" borderId="25" xfId="0" applyFont="1" applyBorder="1" applyAlignment="1">
      <alignment vertical="top" wrapText="1"/>
    </xf>
    <xf numFmtId="0" fontId="9" fillId="0" borderId="20" xfId="0" applyFont="1" applyBorder="1" applyAlignment="1">
      <alignment horizontal="left" vertical="top"/>
    </xf>
    <xf numFmtId="0" fontId="9" fillId="0" borderId="29" xfId="0" applyFont="1" applyBorder="1" applyAlignment="1">
      <alignment horizontal="left" vertical="top"/>
    </xf>
    <xf numFmtId="0" fontId="9" fillId="0" borderId="33" xfId="0" applyFont="1" applyBorder="1" applyAlignment="1">
      <alignment horizontal="left" vertical="top"/>
    </xf>
    <xf numFmtId="0" fontId="9" fillId="0" borderId="11" xfId="0" applyFont="1" applyBorder="1" applyAlignment="1">
      <alignment horizontal="left" vertical="top"/>
    </xf>
    <xf numFmtId="0" fontId="9" fillId="0" borderId="30" xfId="0" applyFont="1" applyBorder="1" applyAlignment="1">
      <alignment horizontal="center" vertical="center"/>
    </xf>
    <xf numFmtId="0" fontId="9" fillId="0" borderId="21" xfId="0" applyFont="1" applyBorder="1" applyAlignment="1">
      <alignment horizontal="center" vertical="center"/>
    </xf>
    <xf numFmtId="0" fontId="9" fillId="0" borderId="29" xfId="0" applyFont="1" applyBorder="1" applyAlignment="1">
      <alignment horizontal="center" vertical="center"/>
    </xf>
    <xf numFmtId="0" fontId="9" fillId="0" borderId="10" xfId="0" applyFont="1" applyBorder="1" applyAlignment="1">
      <alignment horizontal="center" vertical="center"/>
    </xf>
    <xf numFmtId="0" fontId="9" fillId="0" borderId="34" xfId="0" applyFont="1" applyBorder="1" applyAlignment="1">
      <alignment horizontal="center" vertical="center"/>
    </xf>
    <xf numFmtId="0" fontId="9" fillId="0" borderId="11" xfId="0" applyFont="1" applyBorder="1" applyAlignment="1">
      <alignment horizontal="center" vertical="center"/>
    </xf>
    <xf numFmtId="0" fontId="9" fillId="0" borderId="3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4" xfId="0" applyFont="1" applyBorder="1" applyAlignment="1">
      <alignment horizontal="center" vertical="top" wrapText="1"/>
    </xf>
    <xf numFmtId="0" fontId="3" fillId="0" borderId="13" xfId="0" applyFont="1" applyBorder="1" applyAlignment="1">
      <alignment horizontal="center" vertical="top" shrinkToFit="1"/>
    </xf>
    <xf numFmtId="0" fontId="3" fillId="0" borderId="0" xfId="0" applyFont="1" applyBorder="1" applyAlignment="1">
      <alignment horizontal="center" vertical="top" shrinkToFit="1"/>
    </xf>
    <xf numFmtId="0" fontId="9" fillId="0" borderId="9" xfId="0" applyFont="1" applyBorder="1" applyAlignment="1">
      <alignment horizontal="center" vertical="top" wrapText="1"/>
    </xf>
    <xf numFmtId="0" fontId="9" fillId="0" borderId="8" xfId="0" applyFont="1" applyBorder="1" applyAlignment="1">
      <alignment horizontal="left" vertical="top" wrapText="1"/>
    </xf>
    <xf numFmtId="0" fontId="9" fillId="0" borderId="37" xfId="0" applyFont="1" applyBorder="1" applyAlignment="1">
      <alignment horizontal="left" vertical="top" wrapText="1"/>
    </xf>
    <xf numFmtId="0" fontId="9" fillId="0" borderId="38" xfId="0" applyFont="1" applyBorder="1" applyAlignment="1">
      <alignment horizontal="left" vertical="top" wrapText="1"/>
    </xf>
    <xf numFmtId="0" fontId="9" fillId="0" borderId="13" xfId="0" applyFont="1" applyBorder="1" applyAlignment="1">
      <alignment horizontal="left" vertical="top" wrapText="1"/>
    </xf>
    <xf numFmtId="0" fontId="9" fillId="0" borderId="10"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16" fillId="0" borderId="37" xfId="0" applyFont="1" applyBorder="1" applyAlignment="1">
      <alignment horizontal="left" vertical="top" wrapText="1"/>
    </xf>
    <xf numFmtId="0" fontId="16" fillId="0" borderId="9" xfId="0" applyFont="1" applyBorder="1" applyAlignment="1">
      <alignment horizontal="left" vertical="top" wrapText="1"/>
    </xf>
    <xf numFmtId="0" fontId="9" fillId="0" borderId="44" xfId="0" applyFont="1" applyBorder="1" applyAlignment="1">
      <alignment horizontal="center" vertical="center" textRotation="255" wrapText="1"/>
    </xf>
    <xf numFmtId="0" fontId="9" fillId="0" borderId="45" xfId="0" applyFont="1" applyBorder="1" applyAlignment="1">
      <alignment horizontal="center" vertical="center" textRotation="255" wrapText="1"/>
    </xf>
    <xf numFmtId="0" fontId="9" fillId="0" borderId="47" xfId="0" applyFont="1" applyBorder="1" applyAlignment="1">
      <alignment horizontal="center" vertical="center" textRotation="255" wrapText="1"/>
    </xf>
    <xf numFmtId="0" fontId="9" fillId="0" borderId="15" xfId="0" applyFont="1" applyBorder="1" applyAlignment="1">
      <alignment horizontal="left" vertical="top" wrapText="1"/>
    </xf>
    <xf numFmtId="0" fontId="9" fillId="0" borderId="46" xfId="0" applyFont="1" applyBorder="1" applyAlignment="1">
      <alignment horizontal="left" vertical="top" wrapText="1"/>
    </xf>
    <xf numFmtId="0" fontId="9" fillId="0" borderId="48" xfId="0" applyFont="1" applyBorder="1" applyAlignment="1">
      <alignment horizontal="left" vertical="top" wrapText="1"/>
    </xf>
    <xf numFmtId="0" fontId="9" fillId="0" borderId="11" xfId="0" applyFont="1" applyBorder="1" applyAlignment="1">
      <alignment horizontal="center" vertical="top" wrapText="1"/>
    </xf>
    <xf numFmtId="0" fontId="2" fillId="0" borderId="0" xfId="0" applyFont="1" applyBorder="1" applyAlignment="1">
      <alignment horizontal="center" vertical="top" wrapText="1"/>
    </xf>
    <xf numFmtId="0" fontId="2" fillId="0" borderId="14" xfId="0" applyFont="1" applyBorder="1" applyAlignment="1">
      <alignment horizontal="center" vertical="top" wrapText="1"/>
    </xf>
    <xf numFmtId="0" fontId="14" fillId="0" borderId="39" xfId="0" applyFont="1" applyBorder="1" applyAlignment="1">
      <alignment horizontal="left" vertical="top" wrapText="1"/>
    </xf>
    <xf numFmtId="0" fontId="14" fillId="0" borderId="0" xfId="0" applyFont="1" applyBorder="1" applyAlignment="1">
      <alignment horizontal="left" vertical="top" wrapText="1"/>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9" fillId="0" borderId="50" xfId="0" applyFont="1" applyBorder="1" applyAlignment="1">
      <alignment horizontal="center"/>
    </xf>
    <xf numFmtId="0" fontId="9" fillId="0" borderId="51" xfId="0" applyFont="1" applyBorder="1" applyAlignment="1">
      <alignment horizontal="center"/>
    </xf>
    <xf numFmtId="0" fontId="9" fillId="0" borderId="52" xfId="0" applyFont="1" applyBorder="1" applyAlignment="1">
      <alignment horizontal="center"/>
    </xf>
    <xf numFmtId="0" fontId="9" fillId="0" borderId="53" xfId="0" applyFont="1" applyBorder="1" applyAlignment="1">
      <alignment horizontal="center"/>
    </xf>
    <xf numFmtId="0" fontId="9" fillId="0" borderId="28" xfId="0" applyFont="1" applyBorder="1" applyAlignment="1">
      <alignment horizontal="center"/>
    </xf>
    <xf numFmtId="0" fontId="9" fillId="0" borderId="3" xfId="0" applyFont="1" applyBorder="1" applyAlignment="1">
      <alignment horizontal="left" vertical="top" wrapText="1"/>
    </xf>
    <xf numFmtId="0" fontId="9" fillId="0" borderId="6" xfId="0" applyFont="1" applyBorder="1" applyAlignment="1">
      <alignment horizontal="left" vertical="top" wrapText="1"/>
    </xf>
    <xf numFmtId="0" fontId="9" fillId="0" borderId="39" xfId="0" applyFont="1" applyBorder="1" applyAlignment="1">
      <alignment horizontal="center" vertical="center" wrapText="1"/>
    </xf>
    <xf numFmtId="0" fontId="9" fillId="0" borderId="26" xfId="0" applyFont="1" applyBorder="1" applyAlignment="1">
      <alignment horizontal="center" vertical="center" wrapText="1"/>
    </xf>
    <xf numFmtId="0" fontId="2" fillId="0" borderId="37" xfId="0" applyFont="1" applyBorder="1" applyAlignment="1">
      <alignment horizontal="center" vertical="top" wrapText="1"/>
    </xf>
    <xf numFmtId="0" fontId="2" fillId="0" borderId="9" xfId="0" applyFont="1" applyBorder="1" applyAlignment="1">
      <alignment horizontal="center" vertical="top" wrapText="1"/>
    </xf>
    <xf numFmtId="0" fontId="9" fillId="0" borderId="8" xfId="0" applyFont="1" applyBorder="1" applyAlignment="1">
      <alignment horizontal="left" wrapText="1"/>
    </xf>
    <xf numFmtId="0" fontId="9" fillId="0" borderId="37" xfId="0" applyFont="1" applyBorder="1" applyAlignment="1">
      <alignment horizontal="left" wrapText="1"/>
    </xf>
    <xf numFmtId="0" fontId="9" fillId="0" borderId="9" xfId="0" applyFont="1" applyBorder="1" applyAlignment="1">
      <alignment horizontal="left" wrapText="1"/>
    </xf>
    <xf numFmtId="0" fontId="9" fillId="0" borderId="13" xfId="0" applyFont="1" applyBorder="1" applyAlignment="1">
      <alignment horizontal="center" wrapText="1"/>
    </xf>
    <xf numFmtId="0" fontId="9" fillId="0" borderId="0" xfId="0" applyFont="1" applyBorder="1" applyAlignment="1">
      <alignment horizontal="center" wrapText="1"/>
    </xf>
    <xf numFmtId="0" fontId="9" fillId="0" borderId="14" xfId="0" applyFont="1" applyBorder="1" applyAlignment="1">
      <alignment horizontal="center" wrapText="1"/>
    </xf>
    <xf numFmtId="0" fontId="9" fillId="0" borderId="10" xfId="0" applyFont="1" applyBorder="1" applyAlignment="1">
      <alignment horizontal="center" wrapText="1"/>
    </xf>
    <xf numFmtId="0" fontId="9" fillId="0" borderId="34" xfId="0" applyFont="1" applyBorder="1" applyAlignment="1">
      <alignment horizontal="center" wrapText="1"/>
    </xf>
    <xf numFmtId="0" fontId="9" fillId="0" borderId="11" xfId="0" applyFont="1" applyBorder="1" applyAlignment="1">
      <alignment horizontal="center" wrapText="1"/>
    </xf>
    <xf numFmtId="0" fontId="9" fillId="0" borderId="13" xfId="0" applyFont="1" applyBorder="1" applyAlignment="1">
      <alignment horizontal="center"/>
    </xf>
    <xf numFmtId="0" fontId="9" fillId="0" borderId="0" xfId="0" applyFont="1" applyBorder="1" applyAlignment="1">
      <alignment horizontal="center"/>
    </xf>
    <xf numFmtId="0" fontId="9" fillId="0" borderId="14" xfId="0" applyFont="1" applyBorder="1" applyAlignment="1">
      <alignment horizontal="center"/>
    </xf>
    <xf numFmtId="0" fontId="9" fillId="0" borderId="10" xfId="0" applyFont="1" applyBorder="1" applyAlignment="1">
      <alignment horizontal="center"/>
    </xf>
    <xf numFmtId="0" fontId="9" fillId="0" borderId="34" xfId="0" applyFont="1" applyBorder="1" applyAlignment="1">
      <alignment horizontal="center"/>
    </xf>
    <xf numFmtId="0" fontId="9" fillId="0" borderId="11" xfId="0" applyFont="1" applyBorder="1" applyAlignment="1">
      <alignment horizontal="center"/>
    </xf>
    <xf numFmtId="0" fontId="2" fillId="0" borderId="8" xfId="0" applyFont="1" applyBorder="1" applyAlignment="1">
      <alignment horizontal="left" vertical="top"/>
    </xf>
    <xf numFmtId="0" fontId="2" fillId="0" borderId="38" xfId="0" applyFont="1" applyBorder="1" applyAlignment="1">
      <alignment horizontal="left" vertical="top"/>
    </xf>
    <xf numFmtId="0" fontId="2" fillId="0" borderId="13" xfId="0" applyFont="1" applyBorder="1" applyAlignment="1">
      <alignment horizontal="left" vertical="top"/>
    </xf>
    <xf numFmtId="0" fontId="2" fillId="0" borderId="26" xfId="0" applyFont="1" applyBorder="1" applyAlignment="1">
      <alignment horizontal="left" vertical="top"/>
    </xf>
    <xf numFmtId="0" fontId="2" fillId="0" borderId="10" xfId="0" applyFont="1" applyBorder="1" applyAlignment="1">
      <alignment horizontal="left" vertical="top"/>
    </xf>
    <xf numFmtId="0" fontId="2" fillId="0" borderId="35"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horizontal="left" vertical="top"/>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2" fillId="0" borderId="43" xfId="0" applyFont="1" applyBorder="1" applyAlignment="1">
      <alignment horizontal="left" vertical="top"/>
    </xf>
    <xf numFmtId="0" fontId="2" fillId="0" borderId="25" xfId="0" applyFont="1" applyBorder="1" applyAlignment="1">
      <alignment horizontal="left" vertical="top"/>
    </xf>
    <xf numFmtId="0" fontId="9" fillId="0" borderId="20" xfId="0" applyFont="1" applyBorder="1" applyAlignment="1">
      <alignment horizontal="center" vertical="top"/>
    </xf>
    <xf numFmtId="0" fontId="9" fillId="0" borderId="21" xfId="0" applyFont="1" applyBorder="1" applyAlignment="1">
      <alignment horizontal="center" vertical="top"/>
    </xf>
    <xf numFmtId="0" fontId="9" fillId="0" borderId="22" xfId="0" applyFont="1" applyBorder="1" applyAlignment="1">
      <alignment horizontal="center" vertical="top"/>
    </xf>
    <xf numFmtId="0" fontId="9" fillId="0" borderId="39" xfId="0" applyFont="1" applyBorder="1" applyAlignment="1">
      <alignment horizontal="center" vertical="top"/>
    </xf>
    <xf numFmtId="0" fontId="9" fillId="0" borderId="0" xfId="0" applyFont="1" applyBorder="1" applyAlignment="1">
      <alignment horizontal="center" vertical="top"/>
    </xf>
    <xf numFmtId="0" fontId="9" fillId="0" borderId="26" xfId="0" applyFont="1" applyBorder="1" applyAlignment="1">
      <alignment horizontal="center" vertical="top"/>
    </xf>
    <xf numFmtId="0" fontId="9" fillId="0" borderId="56" xfId="0" applyFont="1" applyBorder="1" applyAlignment="1">
      <alignment horizontal="center" vertical="top"/>
    </xf>
    <xf numFmtId="0" fontId="9" fillId="0" borderId="57" xfId="0" applyFont="1" applyBorder="1" applyAlignment="1">
      <alignment horizontal="center" vertical="top"/>
    </xf>
    <xf numFmtId="0" fontId="9" fillId="0" borderId="58" xfId="0" applyFont="1" applyBorder="1" applyAlignment="1">
      <alignment horizontal="center" vertical="top"/>
    </xf>
    <xf numFmtId="0" fontId="9" fillId="0" borderId="21" xfId="0" applyFont="1" applyBorder="1" applyAlignment="1">
      <alignment horizontal="left"/>
    </xf>
    <xf numFmtId="0" fontId="9" fillId="0" borderId="22" xfId="0" applyFont="1" applyBorder="1" applyAlignment="1">
      <alignment horizontal="left"/>
    </xf>
    <xf numFmtId="0" fontId="9" fillId="0" borderId="57" xfId="0" applyFont="1" applyBorder="1" applyAlignment="1">
      <alignment horizontal="left"/>
    </xf>
    <xf numFmtId="0" fontId="9" fillId="0" borderId="58" xfId="0" applyFont="1" applyBorder="1" applyAlignment="1">
      <alignment horizontal="left"/>
    </xf>
    <xf numFmtId="0" fontId="9" fillId="0" borderId="31" xfId="0" applyFont="1" applyBorder="1" applyAlignment="1">
      <alignment horizontal="left" vertical="top" wrapText="1"/>
    </xf>
    <xf numFmtId="0" fontId="9" fillId="0" borderId="8" xfId="0" applyFont="1" applyBorder="1" applyAlignment="1">
      <alignment vertical="top" wrapText="1"/>
    </xf>
    <xf numFmtId="0" fontId="9" fillId="0" borderId="37" xfId="0" applyFont="1" applyBorder="1" applyAlignment="1">
      <alignment vertical="top" wrapText="1"/>
    </xf>
    <xf numFmtId="0" fontId="9" fillId="0" borderId="9" xfId="0" applyFont="1" applyBorder="1" applyAlignment="1">
      <alignment vertical="top" wrapText="1"/>
    </xf>
    <xf numFmtId="0" fontId="9" fillId="0" borderId="43" xfId="0" applyFont="1" applyBorder="1" applyAlignment="1">
      <alignment horizontal="center" vertical="top" wrapText="1"/>
    </xf>
    <xf numFmtId="0" fontId="9" fillId="0" borderId="24" xfId="0" applyFont="1" applyBorder="1" applyAlignment="1">
      <alignment horizontal="center" vertical="top" wrapText="1"/>
    </xf>
    <xf numFmtId="0" fontId="9" fillId="0" borderId="42" xfId="0" applyFont="1" applyBorder="1" applyAlignment="1">
      <alignment horizontal="center" vertical="top" wrapText="1"/>
    </xf>
    <xf numFmtId="0" fontId="9" fillId="0" borderId="39" xfId="0" applyFont="1" applyBorder="1" applyAlignment="1">
      <alignment horizontal="center"/>
    </xf>
    <xf numFmtId="0" fontId="9" fillId="0" borderId="0" xfId="0" applyFont="1" applyBorder="1" applyAlignment="1">
      <alignment horizontal="left"/>
    </xf>
    <xf numFmtId="0" fontId="9" fillId="0" borderId="26" xfId="0" applyFont="1" applyBorder="1" applyAlignment="1">
      <alignment horizontal="left"/>
    </xf>
    <xf numFmtId="0" fontId="9" fillId="0" borderId="59" xfId="0" applyFont="1" applyBorder="1" applyAlignment="1">
      <alignment horizontal="center" vertical="top"/>
    </xf>
    <xf numFmtId="0" fontId="9" fillId="0" borderId="60" xfId="0" applyFont="1" applyBorder="1" applyAlignment="1">
      <alignment horizontal="center" vertical="top"/>
    </xf>
    <xf numFmtId="0" fontId="9" fillId="0" borderId="61" xfId="0" applyFont="1" applyBorder="1" applyAlignment="1">
      <alignment horizontal="center" vertical="top"/>
    </xf>
    <xf numFmtId="0" fontId="9" fillId="0" borderId="23" xfId="0" applyFont="1" applyBorder="1" applyAlignment="1">
      <alignment horizontal="center" vertical="top"/>
    </xf>
    <xf numFmtId="0" fontId="9" fillId="0" borderId="24" xfId="0" applyFont="1" applyBorder="1" applyAlignment="1">
      <alignment horizontal="center" vertical="top"/>
    </xf>
    <xf numFmtId="0" fontId="9" fillId="0" borderId="25" xfId="0" applyFont="1" applyBorder="1" applyAlignment="1">
      <alignment horizontal="center" vertical="top"/>
    </xf>
    <xf numFmtId="0" fontId="2" fillId="0" borderId="60" xfId="0" applyFont="1" applyBorder="1" applyAlignment="1">
      <alignment horizontal="left"/>
    </xf>
    <xf numFmtId="0" fontId="3" fillId="0" borderId="60" xfId="0" applyFont="1" applyBorder="1" applyAlignment="1">
      <alignment horizontal="left"/>
    </xf>
    <xf numFmtId="0" fontId="3" fillId="0" borderId="61" xfId="0" applyFont="1" applyBorder="1" applyAlignment="1">
      <alignment horizontal="left"/>
    </xf>
    <xf numFmtId="0" fontId="9" fillId="0" borderId="24" xfId="0" applyFont="1" applyBorder="1" applyAlignment="1">
      <alignment horizontal="left"/>
    </xf>
    <xf numFmtId="0" fontId="9" fillId="0" borderId="25" xfId="0" applyFont="1" applyBorder="1" applyAlignment="1">
      <alignment horizontal="left"/>
    </xf>
    <xf numFmtId="0" fontId="2" fillId="0" borderId="18" xfId="0" applyFont="1" applyBorder="1" applyAlignment="1">
      <alignment horizontal="center" vertical="top" wrapText="1"/>
    </xf>
    <xf numFmtId="0" fontId="2" fillId="0" borderId="62" xfId="0" applyFont="1" applyBorder="1" applyAlignment="1">
      <alignment horizontal="center" vertical="top" wrapText="1"/>
    </xf>
    <xf numFmtId="0" fontId="2" fillId="0" borderId="19" xfId="0" applyFont="1" applyBorder="1" applyAlignment="1">
      <alignment horizontal="center" vertical="top" wrapText="1"/>
    </xf>
    <xf numFmtId="0" fontId="3" fillId="0" borderId="63" xfId="0" applyFont="1" applyBorder="1" applyAlignment="1">
      <alignment horizontal="center" vertical="top" wrapText="1"/>
    </xf>
    <xf numFmtId="0" fontId="3" fillId="0" borderId="64" xfId="0" applyFont="1" applyBorder="1" applyAlignment="1">
      <alignment horizontal="center" vertical="top" wrapText="1"/>
    </xf>
    <xf numFmtId="0" fontId="3" fillId="0" borderId="65" xfId="0" applyFont="1" applyBorder="1" applyAlignment="1">
      <alignment horizontal="center" vertical="top" wrapText="1"/>
    </xf>
    <xf numFmtId="0" fontId="9" fillId="0" borderId="21" xfId="0" applyFont="1" applyBorder="1" applyAlignment="1">
      <alignment horizontal="left" vertical="top" wrapText="1"/>
    </xf>
    <xf numFmtId="0" fontId="3" fillId="0" borderId="53" xfId="0" applyFont="1" applyBorder="1" applyAlignment="1">
      <alignment horizontal="center"/>
    </xf>
    <xf numFmtId="0" fontId="3" fillId="0" borderId="7" xfId="0" applyFont="1" applyBorder="1" applyAlignment="1">
      <alignment horizontal="center"/>
    </xf>
    <xf numFmtId="0" fontId="9" fillId="3" borderId="18" xfId="0" applyFont="1" applyFill="1" applyBorder="1" applyAlignment="1">
      <alignment horizontal="center"/>
    </xf>
    <xf numFmtId="0" fontId="9" fillId="3" borderId="62" xfId="0" applyFont="1" applyFill="1" applyBorder="1" applyAlignment="1">
      <alignment horizontal="center"/>
    </xf>
    <xf numFmtId="0" fontId="9" fillId="0" borderId="9" xfId="0" applyFont="1" applyBorder="1" applyAlignment="1">
      <alignment horizontal="center"/>
    </xf>
    <xf numFmtId="0" fontId="9" fillId="3" borderId="8" xfId="0" applyFont="1" applyFill="1" applyBorder="1" applyAlignment="1">
      <alignment horizontal="center"/>
    </xf>
    <xf numFmtId="0" fontId="9" fillId="3" borderId="10" xfId="0" applyFont="1" applyFill="1" applyBorder="1" applyAlignment="1">
      <alignment horizontal="center"/>
    </xf>
    <xf numFmtId="0" fontId="2" fillId="0" borderId="21" xfId="0" applyFont="1" applyBorder="1" applyAlignment="1">
      <alignment horizontal="left" vertical="top" wrapText="1"/>
    </xf>
    <xf numFmtId="0" fontId="10" fillId="0" borderId="21" xfId="0" applyFont="1" applyBorder="1" applyAlignment="1">
      <alignment horizontal="left" vertical="top" wrapText="1"/>
    </xf>
    <xf numFmtId="0" fontId="9" fillId="0" borderId="8" xfId="0" applyFont="1" applyBorder="1" applyAlignment="1">
      <alignment horizontal="left"/>
    </xf>
    <xf numFmtId="0" fontId="9" fillId="0" borderId="38" xfId="0" applyFont="1" applyBorder="1" applyAlignment="1">
      <alignment horizontal="left"/>
    </xf>
    <xf numFmtId="0" fontId="9" fillId="0" borderId="10" xfId="0" applyFont="1" applyBorder="1" applyAlignment="1">
      <alignment horizontal="left"/>
    </xf>
    <xf numFmtId="0" fontId="9" fillId="0" borderId="35" xfId="0" applyFont="1" applyBorder="1" applyAlignment="1">
      <alignment horizontal="left"/>
    </xf>
    <xf numFmtId="0" fontId="20" fillId="0" borderId="66" xfId="0" applyFont="1" applyBorder="1" applyAlignment="1">
      <alignment horizontal="left" vertical="top"/>
    </xf>
    <xf numFmtId="0" fontId="20" fillId="0" borderId="67" xfId="0" applyFont="1" applyBorder="1" applyAlignment="1">
      <alignment horizontal="left" vertical="top"/>
    </xf>
    <xf numFmtId="0" fontId="20" fillId="0" borderId="68" xfId="0" applyFont="1" applyBorder="1" applyAlignment="1">
      <alignment horizontal="left" vertical="top"/>
    </xf>
    <xf numFmtId="0" fontId="9" fillId="0" borderId="21" xfId="0" applyFont="1" applyBorder="1" applyAlignment="1">
      <alignment horizontal="left" vertical="top"/>
    </xf>
    <xf numFmtId="0" fontId="9" fillId="0" borderId="22" xfId="0" applyFont="1" applyBorder="1" applyAlignment="1">
      <alignment horizontal="left" vertical="top"/>
    </xf>
    <xf numFmtId="0" fontId="9" fillId="0" borderId="23" xfId="0" applyFont="1" applyBorder="1" applyAlignment="1">
      <alignment horizontal="left" vertical="top"/>
    </xf>
    <xf numFmtId="0" fontId="9" fillId="0" borderId="24" xfId="0" applyFont="1" applyBorder="1" applyAlignment="1">
      <alignment horizontal="left" vertical="top"/>
    </xf>
    <xf numFmtId="0" fontId="9" fillId="0" borderId="25" xfId="0" applyFont="1" applyBorder="1" applyAlignment="1">
      <alignment horizontal="left" vertical="top"/>
    </xf>
    <xf numFmtId="0" fontId="25" fillId="0" borderId="0" xfId="0" applyFont="1" applyAlignment="1">
      <alignment horizontal="center"/>
    </xf>
    <xf numFmtId="0" fontId="22" fillId="0" borderId="0" xfId="0" applyFont="1" applyAlignment="1">
      <alignment horizontal="left"/>
    </xf>
    <xf numFmtId="0" fontId="22" fillId="0" borderId="0" xfId="0" applyFont="1" applyAlignment="1">
      <alignment horizontal="center"/>
    </xf>
    <xf numFmtId="0" fontId="22" fillId="0" borderId="34" xfId="0" applyFont="1" applyBorder="1" applyAlignment="1">
      <alignment horizontal="center"/>
    </xf>
    <xf numFmtId="178" fontId="23" fillId="0" borderId="34" xfId="0" applyNumberFormat="1" applyFont="1" applyBorder="1" applyAlignment="1">
      <alignment horizontal="center"/>
    </xf>
    <xf numFmtId="0" fontId="26" fillId="0" borderId="0" xfId="0" applyFont="1" applyAlignment="1">
      <alignment horizontal="center"/>
    </xf>
    <xf numFmtId="0" fontId="22" fillId="0" borderId="0" xfId="0" applyFont="1" applyBorder="1" applyAlignment="1">
      <alignment horizontal="left"/>
    </xf>
    <xf numFmtId="0" fontId="24" fillId="0" borderId="0" xfId="0" applyFont="1" applyAlignment="1">
      <alignment horizontal="center"/>
    </xf>
    <xf numFmtId="0" fontId="22" fillId="0" borderId="0" xfId="0" applyFont="1" applyAlignment="1">
      <alignment horizontal="right"/>
    </xf>
    <xf numFmtId="0" fontId="22" fillId="0" borderId="0" xfId="0" applyFont="1" applyAlignment="1">
      <alignment horizontal="left" vertical="top" wrapText="1"/>
    </xf>
    <xf numFmtId="178" fontId="22" fillId="0" borderId="0" xfId="0" applyNumberFormat="1" applyFont="1" applyAlignment="1">
      <alignment horizontal="center"/>
    </xf>
    <xf numFmtId="0" fontId="22" fillId="0" borderId="34" xfId="0" applyFont="1" applyBorder="1" applyAlignment="1">
      <alignment horizontal="right"/>
    </xf>
    <xf numFmtId="0" fontId="23" fillId="0" borderId="34" xfId="0" applyFont="1" applyBorder="1" applyAlignment="1">
      <alignment horizontal="center"/>
    </xf>
    <xf numFmtId="0" fontId="22" fillId="0" borderId="0" xfId="0" applyFont="1" applyAlignment="1"/>
    <xf numFmtId="0" fontId="22" fillId="0" borderId="37" xfId="0" applyFont="1" applyBorder="1" applyAlignment="1">
      <alignment horizontal="center" vertical="top"/>
    </xf>
    <xf numFmtId="178" fontId="22" fillId="0" borderId="34" xfId="0" applyNumberFormat="1" applyFont="1" applyBorder="1" applyAlignment="1">
      <alignment horizontal="center"/>
    </xf>
    <xf numFmtId="0" fontId="22" fillId="0" borderId="0" xfId="0" applyFont="1" applyAlignment="1">
      <alignment horizontal="left" vertical="top"/>
    </xf>
    <xf numFmtId="0" fontId="22" fillId="0" borderId="34" xfId="0" applyFont="1" applyBorder="1" applyAlignment="1">
      <alignment horizontal="left" vertical="top"/>
    </xf>
    <xf numFmtId="0" fontId="23" fillId="0" borderId="0" xfId="0" applyFont="1" applyAlignment="1">
      <alignment horizontal="center"/>
    </xf>
    <xf numFmtId="0" fontId="4" fillId="4" borderId="6" xfId="0" applyFont="1" applyFill="1" applyBorder="1" applyAlignment="1">
      <alignment horizontal="right" vertic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3" xfId="0" applyFont="1" applyFill="1" applyBorder="1" applyAlignment="1">
      <alignment horizontal="center" vertical="center"/>
    </xf>
    <xf numFmtId="179" fontId="0" fillId="2" borderId="4" xfId="0" applyNumberFormat="1" applyFill="1" applyBorder="1" applyAlignment="1">
      <alignment vertical="center"/>
    </xf>
    <xf numFmtId="0" fontId="22" fillId="0" borderId="0" xfId="0" applyFont="1" applyAlignment="1">
      <alignment shrinkToFit="1"/>
    </xf>
    <xf numFmtId="0" fontId="22" fillId="0" borderId="0" xfId="0" applyFont="1" applyAlignment="1">
      <alignment horizontal="center" shrinkToFit="1"/>
    </xf>
  </cellXfs>
  <cellStyles count="2">
    <cellStyle name="桁区切り 2" xfId="1"/>
    <cellStyle name="標準" xfId="0" builtinId="0"/>
  </cellStyles>
  <dxfs count="10">
    <dxf>
      <font>
        <b/>
        <i/>
        <condense val="0"/>
        <extend val="0"/>
        <color indexed="10"/>
      </font>
      <fill>
        <patternFill>
          <bgColor indexed="15"/>
        </patternFill>
      </fill>
    </dxf>
    <dxf>
      <font>
        <b/>
        <i/>
        <condense val="0"/>
        <extend val="0"/>
        <color indexed="10"/>
      </font>
      <fill>
        <patternFill>
          <bgColor indexed="15"/>
        </patternFill>
      </fill>
    </dxf>
    <dxf>
      <font>
        <b/>
        <i/>
        <condense val="0"/>
        <extend val="0"/>
        <color indexed="10"/>
      </font>
      <fill>
        <patternFill>
          <bgColor indexed="15"/>
        </patternFill>
      </fill>
    </dxf>
    <dxf>
      <font>
        <b/>
        <i/>
        <condense val="0"/>
        <extend val="0"/>
        <color indexed="10"/>
      </font>
      <fill>
        <patternFill>
          <bgColor indexed="15"/>
        </patternFill>
      </fill>
    </dxf>
    <dxf>
      <font>
        <b/>
        <i/>
        <condense val="0"/>
        <extend val="0"/>
        <color indexed="10"/>
      </font>
      <fill>
        <patternFill>
          <bgColor indexed="15"/>
        </patternFill>
      </fill>
    </dxf>
    <dxf>
      <font>
        <b/>
        <i val="0"/>
        <condense val="0"/>
        <extend val="0"/>
        <color indexed="10"/>
      </font>
      <fill>
        <patternFill patternType="none">
          <bgColor indexed="65"/>
        </patternFill>
      </fill>
    </dxf>
    <dxf>
      <font>
        <b/>
        <i/>
        <condense val="0"/>
        <extend val="0"/>
        <color indexed="10"/>
      </font>
      <fill>
        <patternFill>
          <bgColor indexed="13"/>
        </patternFill>
      </fill>
    </dxf>
    <dxf>
      <font>
        <b/>
        <i/>
        <condense val="0"/>
        <extend val="0"/>
        <color indexed="10"/>
      </font>
      <fill>
        <patternFill>
          <bgColor indexed="13"/>
        </patternFill>
      </fill>
    </dxf>
    <dxf>
      <font>
        <b/>
        <i val="0"/>
        <condense val="0"/>
        <extend val="0"/>
        <color indexed="10"/>
      </font>
      <fill>
        <patternFill>
          <bgColor indexed="13"/>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別表１（建築解体）'!$M$25" lockText="1" noThreeD="1"/>
</file>

<file path=xl/ctrlProps/ctrlProp13.xml><?xml version="1.0" encoding="utf-8"?>
<formControlPr xmlns="http://schemas.microsoft.com/office/spreadsheetml/2009/9/main" objectType="CheckBox" fmlaLink="'別表１（建築解体）'!$M$22" lockText="1" noThreeD="1"/>
</file>

<file path=xl/ctrlProps/ctrlProp14.xml><?xml version="1.0" encoding="utf-8"?>
<formControlPr xmlns="http://schemas.microsoft.com/office/spreadsheetml/2009/9/main" objectType="CheckBox" fmlaLink="$M$20" lockText="1" noThreeD="1"/>
</file>

<file path=xl/ctrlProps/ctrlProp15.xml><?xml version="1.0" encoding="utf-8"?>
<formControlPr xmlns="http://schemas.microsoft.com/office/spreadsheetml/2009/9/main" objectType="CheckBox" fmlaLink="'別表１（建築解体）'!$M$31" lockText="1" noThreeD="1"/>
</file>

<file path=xl/ctrlProps/ctrlProp16.xml><?xml version="1.0" encoding="utf-8"?>
<formControlPr xmlns="http://schemas.microsoft.com/office/spreadsheetml/2009/9/main" objectType="CheckBox" fmlaLink="'別表１（建築解体）'!$M$33" lockText="1" noThreeD="1"/>
</file>

<file path=xl/ctrlProps/ctrlProp17.xml><?xml version="1.0" encoding="utf-8"?>
<formControlPr xmlns="http://schemas.microsoft.com/office/spreadsheetml/2009/9/main" objectType="CheckBox" fmlaLink="'別表１（建築解体）'!$N$33" lockText="1" noThreeD="1"/>
</file>

<file path=xl/ctrlProps/ctrlProp18.xml><?xml version="1.0" encoding="utf-8"?>
<formControlPr xmlns="http://schemas.microsoft.com/office/spreadsheetml/2009/9/main" objectType="CheckBox" fmlaLink="'別表１（建築解体）'!$N$34" lockText="1" noThreeD="1"/>
</file>

<file path=xl/ctrlProps/ctrlProp19.xml><?xml version="1.0" encoding="utf-8"?>
<formControlPr xmlns="http://schemas.microsoft.com/office/spreadsheetml/2009/9/main" objectType="CheckBox" fmlaLink="'別表１（建築解体）'!$N$35"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xdr:row>
          <xdr:rowOff>295275</xdr:rowOff>
        </xdr:from>
        <xdr:to>
          <xdr:col>5</xdr:col>
          <xdr:colOff>38100</xdr:colOff>
          <xdr:row>4</xdr:row>
          <xdr:rowOff>28575</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xdr:row>
          <xdr:rowOff>295275</xdr:rowOff>
        </xdr:from>
        <xdr:to>
          <xdr:col>7</xdr:col>
          <xdr:colOff>533400</xdr:colOff>
          <xdr:row>4</xdr:row>
          <xdr:rowOff>28575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鉄骨鉄筋コンクリート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2</xdr:row>
          <xdr:rowOff>285750</xdr:rowOff>
        </xdr:from>
        <xdr:to>
          <xdr:col>9</xdr:col>
          <xdr:colOff>333375</xdr:colOff>
          <xdr:row>4</xdr:row>
          <xdr:rowOff>19050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鉄筋コンクリート造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xdr:row>
          <xdr:rowOff>152400</xdr:rowOff>
        </xdr:from>
        <xdr:to>
          <xdr:col>5</xdr:col>
          <xdr:colOff>47625</xdr:colOff>
          <xdr:row>5</xdr:row>
          <xdr:rowOff>9525</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鉄骨造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xdr:row>
          <xdr:rowOff>161925</xdr:rowOff>
        </xdr:from>
        <xdr:to>
          <xdr:col>7</xdr:col>
          <xdr:colOff>581025</xdr:colOff>
          <xdr:row>5</xdr:row>
          <xdr:rowOff>19050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コンクリートブロック造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4</xdr:row>
          <xdr:rowOff>0</xdr:rowOff>
        </xdr:from>
        <xdr:to>
          <xdr:col>8</xdr:col>
          <xdr:colOff>9525</xdr:colOff>
          <xdr:row>5</xdr:row>
          <xdr:rowOff>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200025</xdr:rowOff>
        </xdr:from>
        <xdr:to>
          <xdr:col>7</xdr:col>
          <xdr:colOff>219075</xdr:colOff>
          <xdr:row>8</xdr:row>
          <xdr:rowOff>19050</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xdr:row>
          <xdr:rowOff>200025</xdr:rowOff>
        </xdr:from>
        <xdr:to>
          <xdr:col>7</xdr:col>
          <xdr:colOff>971550</xdr:colOff>
          <xdr:row>8</xdr:row>
          <xdr:rowOff>19050</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商業施設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6</xdr:row>
          <xdr:rowOff>190500</xdr:rowOff>
        </xdr:from>
        <xdr:to>
          <xdr:col>9</xdr:col>
          <xdr:colOff>485775</xdr:colOff>
          <xdr:row>8</xdr:row>
          <xdr:rowOff>9525</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190500</xdr:rowOff>
        </xdr:from>
        <xdr:to>
          <xdr:col>7</xdr:col>
          <xdr:colOff>228600</xdr:colOff>
          <xdr:row>9</xdr:row>
          <xdr:rowOff>9525</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190500</xdr:rowOff>
        </xdr:from>
        <xdr:to>
          <xdr:col>7</xdr:col>
          <xdr:colOff>771525</xdr:colOff>
          <xdr:row>9</xdr:row>
          <xdr:rowOff>9525</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23</xdr:row>
          <xdr:rowOff>190500</xdr:rowOff>
        </xdr:from>
        <xdr:to>
          <xdr:col>5</xdr:col>
          <xdr:colOff>95250</xdr:colOff>
          <xdr:row>25</xdr:row>
          <xdr:rowOff>19050</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1028700</xdr:colOff>
          <xdr:row>20</xdr:row>
          <xdr:rowOff>180975</xdr:rowOff>
        </xdr:from>
        <xdr:to>
          <xdr:col>5</xdr:col>
          <xdr:colOff>85725</xdr:colOff>
          <xdr:row>22</xdr:row>
          <xdr:rowOff>9525</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18</xdr:row>
          <xdr:rowOff>190500</xdr:rowOff>
        </xdr:from>
        <xdr:to>
          <xdr:col>5</xdr:col>
          <xdr:colOff>95250</xdr:colOff>
          <xdr:row>20</xdr:row>
          <xdr:rowOff>19050</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1019175</xdr:colOff>
          <xdr:row>29</xdr:row>
          <xdr:rowOff>200025</xdr:rowOff>
        </xdr:from>
        <xdr:to>
          <xdr:col>5</xdr:col>
          <xdr:colOff>76200</xdr:colOff>
          <xdr:row>31</xdr:row>
          <xdr:rowOff>19050</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1019175</xdr:colOff>
          <xdr:row>31</xdr:row>
          <xdr:rowOff>190500</xdr:rowOff>
        </xdr:from>
        <xdr:to>
          <xdr:col>5</xdr:col>
          <xdr:colOff>76200</xdr:colOff>
          <xdr:row>33</xdr:row>
          <xdr:rowOff>9525</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31</xdr:row>
          <xdr:rowOff>190500</xdr:rowOff>
        </xdr:from>
        <xdr:to>
          <xdr:col>7</xdr:col>
          <xdr:colOff>47625</xdr:colOff>
          <xdr:row>33</xdr:row>
          <xdr:rowOff>19050</xdr:rowOff>
        </xdr:to>
        <xdr:sp macro="" textlink="">
          <xdr:nvSpPr>
            <xdr:cNvPr id="7185" name="Check Box 17" hidden="1">
              <a:extLst>
                <a:ext uri="{63B3BB69-23CF-44E3-9099-C40C66FF867C}">
                  <a14:compatExt spid="_x0000_s7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飛散性石綿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32</xdr:row>
          <xdr:rowOff>180975</xdr:rowOff>
        </xdr:from>
        <xdr:to>
          <xdr:col>7</xdr:col>
          <xdr:colOff>180975</xdr:colOff>
          <xdr:row>34</xdr:row>
          <xdr:rowOff>19050</xdr:rowOff>
        </xdr:to>
        <xdr:sp macro="" textlink="">
          <xdr:nvSpPr>
            <xdr:cNvPr id="7186" name="Check Box 18" hidden="1">
              <a:extLst>
                <a:ext uri="{63B3BB69-23CF-44E3-9099-C40C66FF867C}">
                  <a14:compatExt spid="_x0000_s7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非飛散性石綿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33</xdr:row>
          <xdr:rowOff>180975</xdr:rowOff>
        </xdr:from>
        <xdr:to>
          <xdr:col>6</xdr:col>
          <xdr:colOff>228600</xdr:colOff>
          <xdr:row>35</xdr:row>
          <xdr:rowOff>19050</xdr:rowOff>
        </xdr:to>
        <xdr:sp macro="" textlink="">
          <xdr:nvSpPr>
            <xdr:cNvPr id="7187" name="Check Box 19" hidden="1">
              <a:extLst>
                <a:ext uri="{63B3BB69-23CF-44E3-9099-C40C66FF867C}">
                  <a14:compatExt spid="_x0000_s7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19</xdr:row>
          <xdr:rowOff>190500</xdr:rowOff>
        </xdr:from>
        <xdr:to>
          <xdr:col>5</xdr:col>
          <xdr:colOff>95250</xdr:colOff>
          <xdr:row>21</xdr:row>
          <xdr:rowOff>19050</xdr:rowOff>
        </xdr:to>
        <xdr:sp macro="" textlink="">
          <xdr:nvSpPr>
            <xdr:cNvPr id="7189" name="Check Box 21" hidden="1">
              <a:extLst>
                <a:ext uri="{63B3BB69-23CF-44E3-9099-C40C66FF867C}">
                  <a14:compatExt spid="_x0000_s7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323850</xdr:rowOff>
        </xdr:from>
        <xdr:to>
          <xdr:col>5</xdr:col>
          <xdr:colOff>95250</xdr:colOff>
          <xdr:row>24</xdr:row>
          <xdr:rowOff>9525</xdr:rowOff>
        </xdr:to>
        <xdr:sp macro="" textlink="">
          <xdr:nvSpPr>
            <xdr:cNvPr id="7190" name="Check Box 22" hidden="1">
              <a:extLst>
                <a:ext uri="{63B3BB69-23CF-44E3-9099-C40C66FF867C}">
                  <a14:compatExt spid="_x0000_s7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1028700</xdr:colOff>
          <xdr:row>28</xdr:row>
          <xdr:rowOff>304800</xdr:rowOff>
        </xdr:from>
        <xdr:to>
          <xdr:col>5</xdr:col>
          <xdr:colOff>85725</xdr:colOff>
          <xdr:row>30</xdr:row>
          <xdr:rowOff>9525</xdr:rowOff>
        </xdr:to>
        <xdr:sp macro="" textlink="">
          <xdr:nvSpPr>
            <xdr:cNvPr id="7191" name="Check Box 23" hidden="1">
              <a:extLst>
                <a:ext uri="{63B3BB69-23CF-44E3-9099-C40C66FF867C}">
                  <a14:compatExt spid="_x0000_s7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190500</xdr:rowOff>
        </xdr:from>
        <xdr:to>
          <xdr:col>5</xdr:col>
          <xdr:colOff>95250</xdr:colOff>
          <xdr:row>32</xdr:row>
          <xdr:rowOff>19050</xdr:rowOff>
        </xdr:to>
        <xdr:sp macro="" textlink="">
          <xdr:nvSpPr>
            <xdr:cNvPr id="7192" name="Check Box 24" hidden="1">
              <a:extLst>
                <a:ext uri="{63B3BB69-23CF-44E3-9099-C40C66FF867C}">
                  <a14:compatExt spid="_x0000_s7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34</xdr:row>
          <xdr:rowOff>190500</xdr:rowOff>
        </xdr:from>
        <xdr:to>
          <xdr:col>5</xdr:col>
          <xdr:colOff>95250</xdr:colOff>
          <xdr:row>36</xdr:row>
          <xdr:rowOff>28575</xdr:rowOff>
        </xdr:to>
        <xdr:sp macro="" textlink="">
          <xdr:nvSpPr>
            <xdr:cNvPr id="7193" name="Check Box 25" hidden="1">
              <a:extLst>
                <a:ext uri="{63B3BB69-23CF-44E3-9099-C40C66FF867C}">
                  <a14:compatExt spid="_x0000_s7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16</xdr:row>
          <xdr:rowOff>190500</xdr:rowOff>
        </xdr:from>
        <xdr:to>
          <xdr:col>6</xdr:col>
          <xdr:colOff>238125</xdr:colOff>
          <xdr:row>18</xdr:row>
          <xdr:rowOff>19050</xdr:rowOff>
        </xdr:to>
        <xdr:sp macro="" textlink="">
          <xdr:nvSpPr>
            <xdr:cNvPr id="7194" name="Check Box 26" hidden="1">
              <a:extLst>
                <a:ext uri="{63B3BB69-23CF-44E3-9099-C40C66FF867C}">
                  <a14:compatExt spid="_x0000_s7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16</xdr:row>
          <xdr:rowOff>190500</xdr:rowOff>
        </xdr:from>
        <xdr:to>
          <xdr:col>7</xdr:col>
          <xdr:colOff>219075</xdr:colOff>
          <xdr:row>18</xdr:row>
          <xdr:rowOff>19050</xdr:rowOff>
        </xdr:to>
        <xdr:sp macro="" textlink="">
          <xdr:nvSpPr>
            <xdr:cNvPr id="7195" name="Check Box 27" hidden="1">
              <a:extLst>
                <a:ext uri="{63B3BB69-23CF-44E3-9099-C40C66FF867C}">
                  <a14:compatExt spid="_x0000_s7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190500</xdr:rowOff>
        </xdr:from>
        <xdr:to>
          <xdr:col>6</xdr:col>
          <xdr:colOff>247650</xdr:colOff>
          <xdr:row>16</xdr:row>
          <xdr:rowOff>19050</xdr:rowOff>
        </xdr:to>
        <xdr:sp macro="" textlink="">
          <xdr:nvSpPr>
            <xdr:cNvPr id="7196" name="Check Box 28" hidden="1">
              <a:extLst>
                <a:ext uri="{63B3BB69-23CF-44E3-9099-C40C66FF867C}">
                  <a14:compatExt spid="_x0000_s7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14</xdr:row>
          <xdr:rowOff>180975</xdr:rowOff>
        </xdr:from>
        <xdr:to>
          <xdr:col>7</xdr:col>
          <xdr:colOff>209550</xdr:colOff>
          <xdr:row>16</xdr:row>
          <xdr:rowOff>9525</xdr:rowOff>
        </xdr:to>
        <xdr:sp macro="" textlink="">
          <xdr:nvSpPr>
            <xdr:cNvPr id="7197" name="Check Box 29" hidden="1">
              <a:extLst>
                <a:ext uri="{63B3BB69-23CF-44E3-9099-C40C66FF867C}">
                  <a14:compatExt spid="_x0000_s7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180975</xdr:rowOff>
        </xdr:from>
        <xdr:to>
          <xdr:col>7</xdr:col>
          <xdr:colOff>447675</xdr:colOff>
          <xdr:row>26</xdr:row>
          <xdr:rowOff>9525</xdr:rowOff>
        </xdr:to>
        <xdr:sp macro="" textlink="">
          <xdr:nvSpPr>
            <xdr:cNvPr id="7199" name="Check Box 31" hidden="1">
              <a:extLst>
                <a:ext uri="{63B3BB69-23CF-44E3-9099-C40C66FF867C}">
                  <a14:compatExt spid="_x0000_s7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24</xdr:row>
          <xdr:rowOff>190500</xdr:rowOff>
        </xdr:from>
        <xdr:to>
          <xdr:col>7</xdr:col>
          <xdr:colOff>1000125</xdr:colOff>
          <xdr:row>26</xdr:row>
          <xdr:rowOff>19050</xdr:rowOff>
        </xdr:to>
        <xdr:sp macro="" textlink="">
          <xdr:nvSpPr>
            <xdr:cNvPr id="7200" name="Check Box 32" hidden="1">
              <a:extLst>
                <a:ext uri="{63B3BB69-23CF-44E3-9099-C40C66FF867C}">
                  <a14:compatExt spid="_x0000_s7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190500</xdr:rowOff>
        </xdr:from>
        <xdr:to>
          <xdr:col>7</xdr:col>
          <xdr:colOff>971550</xdr:colOff>
          <xdr:row>27</xdr:row>
          <xdr:rowOff>19050</xdr:rowOff>
        </xdr:to>
        <xdr:sp macro="" textlink="">
          <xdr:nvSpPr>
            <xdr:cNvPr id="7203" name="Check Box 35" hidden="1">
              <a:extLst>
                <a:ext uri="{63B3BB69-23CF-44E3-9099-C40C66FF867C}">
                  <a14:compatExt spid="_x0000_s7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飛散性石綿（吹付石綿等）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190500</xdr:rowOff>
        </xdr:from>
        <xdr:to>
          <xdr:col>7</xdr:col>
          <xdr:colOff>876300</xdr:colOff>
          <xdr:row>28</xdr:row>
          <xdr:rowOff>266700</xdr:rowOff>
        </xdr:to>
        <xdr:sp macro="" textlink="">
          <xdr:nvSpPr>
            <xdr:cNvPr id="7204" name="Check Box 36" hidden="1">
              <a:extLst>
                <a:ext uri="{63B3BB69-23CF-44E3-9099-C40C66FF867C}">
                  <a14:compatExt spid="_x0000_s7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非飛散性石綿（石綿含有ビニル、床タイル等）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38</xdr:row>
          <xdr:rowOff>142875</xdr:rowOff>
        </xdr:from>
        <xdr:to>
          <xdr:col>10</xdr:col>
          <xdr:colOff>476250</xdr:colOff>
          <xdr:row>40</xdr:row>
          <xdr:rowOff>38100</xdr:rowOff>
        </xdr:to>
        <xdr:sp macro="" textlink="">
          <xdr:nvSpPr>
            <xdr:cNvPr id="7207" name="Check Box 39" hidden="1">
              <a:extLst>
                <a:ext uri="{63B3BB69-23CF-44E3-9099-C40C66FF867C}">
                  <a14:compatExt spid="_x0000_s7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手作業・機械作業の併用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37</xdr:row>
          <xdr:rowOff>142875</xdr:rowOff>
        </xdr:from>
        <xdr:to>
          <xdr:col>9</xdr:col>
          <xdr:colOff>685800</xdr:colOff>
          <xdr:row>39</xdr:row>
          <xdr:rowOff>47625</xdr:rowOff>
        </xdr:to>
        <xdr:sp macro="" textlink="">
          <xdr:nvSpPr>
            <xdr:cNvPr id="7208" name="Check Box 40" hidden="1">
              <a:extLst>
                <a:ext uri="{63B3BB69-23CF-44E3-9099-C40C66FF867C}">
                  <a14:compatExt spid="_x0000_s7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38100</xdr:rowOff>
        </xdr:from>
        <xdr:to>
          <xdr:col>7</xdr:col>
          <xdr:colOff>333375</xdr:colOff>
          <xdr:row>40</xdr:row>
          <xdr:rowOff>104775</xdr:rowOff>
        </xdr:to>
        <xdr:sp macro="" textlink="">
          <xdr:nvSpPr>
            <xdr:cNvPr id="7209" name="Check Box 41" hidden="1">
              <a:extLst>
                <a:ext uri="{63B3BB69-23CF-44E3-9099-C40C66FF867C}">
                  <a14:compatExt spid="_x0000_s7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xdr:row>
          <xdr:rowOff>28575</xdr:rowOff>
        </xdr:from>
        <xdr:to>
          <xdr:col>6</xdr:col>
          <xdr:colOff>57150</xdr:colOff>
          <xdr:row>40</xdr:row>
          <xdr:rowOff>104775</xdr:rowOff>
        </xdr:to>
        <xdr:sp macro="" textlink="">
          <xdr:nvSpPr>
            <xdr:cNvPr id="7210" name="Check Box 42" hidden="1">
              <a:extLst>
                <a:ext uri="{63B3BB69-23CF-44E3-9099-C40C66FF867C}">
                  <a14:compatExt spid="_x0000_s7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57150</xdr:rowOff>
        </xdr:from>
        <xdr:to>
          <xdr:col>7</xdr:col>
          <xdr:colOff>323850</xdr:colOff>
          <xdr:row>43</xdr:row>
          <xdr:rowOff>133350</xdr:rowOff>
        </xdr:to>
        <xdr:sp macro="" textlink="">
          <xdr:nvSpPr>
            <xdr:cNvPr id="7211" name="Check Box 43" hidden="1">
              <a:extLst>
                <a:ext uri="{63B3BB69-23CF-44E3-9099-C40C66FF867C}">
                  <a14:compatExt spid="_x0000_s7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42</xdr:row>
          <xdr:rowOff>47625</xdr:rowOff>
        </xdr:from>
        <xdr:to>
          <xdr:col>6</xdr:col>
          <xdr:colOff>85725</xdr:colOff>
          <xdr:row>43</xdr:row>
          <xdr:rowOff>123825</xdr:rowOff>
        </xdr:to>
        <xdr:sp macro="" textlink="">
          <xdr:nvSpPr>
            <xdr:cNvPr id="7212" name="Check Box 44" hidden="1">
              <a:extLst>
                <a:ext uri="{63B3BB69-23CF-44E3-9099-C40C66FF867C}">
                  <a14:compatExt spid="_x0000_s7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152400</xdr:rowOff>
        </xdr:from>
        <xdr:to>
          <xdr:col>7</xdr:col>
          <xdr:colOff>314325</xdr:colOff>
          <xdr:row>46</xdr:row>
          <xdr:rowOff>47625</xdr:rowOff>
        </xdr:to>
        <xdr:sp macro="" textlink="">
          <xdr:nvSpPr>
            <xdr:cNvPr id="7213" name="Check Box 45" hidden="1">
              <a:extLst>
                <a:ext uri="{63B3BB69-23CF-44E3-9099-C40C66FF867C}">
                  <a14:compatExt spid="_x0000_s7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44</xdr:row>
          <xdr:rowOff>142875</xdr:rowOff>
        </xdr:from>
        <xdr:to>
          <xdr:col>6</xdr:col>
          <xdr:colOff>57150</xdr:colOff>
          <xdr:row>46</xdr:row>
          <xdr:rowOff>47625</xdr:rowOff>
        </xdr:to>
        <xdr:sp macro="" textlink="">
          <xdr:nvSpPr>
            <xdr:cNvPr id="7214" name="Check Box 46" hidden="1">
              <a:extLst>
                <a:ext uri="{63B3BB69-23CF-44E3-9099-C40C66FF867C}">
                  <a14:compatExt spid="_x0000_s7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142875</xdr:rowOff>
        </xdr:from>
        <xdr:to>
          <xdr:col>7</xdr:col>
          <xdr:colOff>314325</xdr:colOff>
          <xdr:row>48</xdr:row>
          <xdr:rowOff>38100</xdr:rowOff>
        </xdr:to>
        <xdr:sp macro="" textlink="">
          <xdr:nvSpPr>
            <xdr:cNvPr id="7215" name="Check Box 47" hidden="1">
              <a:extLst>
                <a:ext uri="{63B3BB69-23CF-44E3-9099-C40C66FF867C}">
                  <a14:compatExt spid="_x0000_s7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46</xdr:row>
          <xdr:rowOff>142875</xdr:rowOff>
        </xdr:from>
        <xdr:to>
          <xdr:col>6</xdr:col>
          <xdr:colOff>66675</xdr:colOff>
          <xdr:row>48</xdr:row>
          <xdr:rowOff>38100</xdr:rowOff>
        </xdr:to>
        <xdr:sp macro="" textlink="">
          <xdr:nvSpPr>
            <xdr:cNvPr id="7216" name="Check Box 48" hidden="1">
              <a:extLst>
                <a:ext uri="{63B3BB69-23CF-44E3-9099-C40C66FF867C}">
                  <a14:compatExt spid="_x0000_s7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142875</xdr:rowOff>
        </xdr:from>
        <xdr:to>
          <xdr:col>7</xdr:col>
          <xdr:colOff>314325</xdr:colOff>
          <xdr:row>50</xdr:row>
          <xdr:rowOff>38100</xdr:rowOff>
        </xdr:to>
        <xdr:sp macro="" textlink="">
          <xdr:nvSpPr>
            <xdr:cNvPr id="7217" name="Check Box 49" hidden="1">
              <a:extLst>
                <a:ext uri="{63B3BB69-23CF-44E3-9099-C40C66FF867C}">
                  <a14:compatExt spid="_x0000_s7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48</xdr:row>
          <xdr:rowOff>142875</xdr:rowOff>
        </xdr:from>
        <xdr:to>
          <xdr:col>6</xdr:col>
          <xdr:colOff>57150</xdr:colOff>
          <xdr:row>50</xdr:row>
          <xdr:rowOff>38100</xdr:rowOff>
        </xdr:to>
        <xdr:sp macro="" textlink="">
          <xdr:nvSpPr>
            <xdr:cNvPr id="7218" name="Check Box 50" hidden="1">
              <a:extLst>
                <a:ext uri="{63B3BB69-23CF-44E3-9099-C40C66FF867C}">
                  <a14:compatExt spid="_x0000_s7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152400</xdr:rowOff>
        </xdr:from>
        <xdr:to>
          <xdr:col>10</xdr:col>
          <xdr:colOff>485775</xdr:colOff>
          <xdr:row>43</xdr:row>
          <xdr:rowOff>57150</xdr:rowOff>
        </xdr:to>
        <xdr:sp macro="" textlink="">
          <xdr:nvSpPr>
            <xdr:cNvPr id="7219" name="Check Box 51" hidden="1">
              <a:extLst>
                <a:ext uri="{63B3BB69-23CF-44E3-9099-C40C66FF867C}">
                  <a14:compatExt spid="_x0000_s7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手作業・機械作業の併用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40</xdr:row>
          <xdr:rowOff>161925</xdr:rowOff>
        </xdr:from>
        <xdr:to>
          <xdr:col>9</xdr:col>
          <xdr:colOff>704850</xdr:colOff>
          <xdr:row>42</xdr:row>
          <xdr:rowOff>57150</xdr:rowOff>
        </xdr:to>
        <xdr:sp macro="" textlink="">
          <xdr:nvSpPr>
            <xdr:cNvPr id="7220" name="Check Box 52" hidden="1">
              <a:extLst>
                <a:ext uri="{63B3BB69-23CF-44E3-9099-C40C66FF867C}">
                  <a14:compatExt spid="_x0000_s7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44</xdr:row>
          <xdr:rowOff>133350</xdr:rowOff>
        </xdr:from>
        <xdr:to>
          <xdr:col>10</xdr:col>
          <xdr:colOff>476250</xdr:colOff>
          <xdr:row>46</xdr:row>
          <xdr:rowOff>38100</xdr:rowOff>
        </xdr:to>
        <xdr:sp macro="" textlink="">
          <xdr:nvSpPr>
            <xdr:cNvPr id="7221" name="Check Box 53" hidden="1">
              <a:extLst>
                <a:ext uri="{63B3BB69-23CF-44E3-9099-C40C66FF867C}">
                  <a14:compatExt spid="_x0000_s7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手作業・機械作業の併用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43</xdr:row>
          <xdr:rowOff>142875</xdr:rowOff>
        </xdr:from>
        <xdr:to>
          <xdr:col>9</xdr:col>
          <xdr:colOff>695325</xdr:colOff>
          <xdr:row>45</xdr:row>
          <xdr:rowOff>38100</xdr:rowOff>
        </xdr:to>
        <xdr:sp macro="" textlink="">
          <xdr:nvSpPr>
            <xdr:cNvPr id="7222" name="Check Box 54" hidden="1">
              <a:extLst>
                <a:ext uri="{63B3BB69-23CF-44E3-9099-C40C66FF867C}">
                  <a14:compatExt spid="_x0000_s7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46</xdr:row>
          <xdr:rowOff>133350</xdr:rowOff>
        </xdr:from>
        <xdr:to>
          <xdr:col>10</xdr:col>
          <xdr:colOff>476250</xdr:colOff>
          <xdr:row>48</xdr:row>
          <xdr:rowOff>28575</xdr:rowOff>
        </xdr:to>
        <xdr:sp macro="" textlink="">
          <xdr:nvSpPr>
            <xdr:cNvPr id="7223" name="Check Box 55" hidden="1">
              <a:extLst>
                <a:ext uri="{63B3BB69-23CF-44E3-9099-C40C66FF867C}">
                  <a14:compatExt spid="_x0000_s7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手作業・機械作業の併用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45</xdr:row>
          <xdr:rowOff>133350</xdr:rowOff>
        </xdr:from>
        <xdr:to>
          <xdr:col>9</xdr:col>
          <xdr:colOff>695325</xdr:colOff>
          <xdr:row>47</xdr:row>
          <xdr:rowOff>38100</xdr:rowOff>
        </xdr:to>
        <xdr:sp macro="" textlink="">
          <xdr:nvSpPr>
            <xdr:cNvPr id="7224" name="Check Box 56" hidden="1">
              <a:extLst>
                <a:ext uri="{63B3BB69-23CF-44E3-9099-C40C66FF867C}">
                  <a14:compatExt spid="_x0000_s7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142875</xdr:rowOff>
        </xdr:from>
        <xdr:to>
          <xdr:col>10</xdr:col>
          <xdr:colOff>485775</xdr:colOff>
          <xdr:row>50</xdr:row>
          <xdr:rowOff>38100</xdr:rowOff>
        </xdr:to>
        <xdr:sp macro="" textlink="">
          <xdr:nvSpPr>
            <xdr:cNvPr id="7225" name="Check Box 57" hidden="1">
              <a:extLst>
                <a:ext uri="{63B3BB69-23CF-44E3-9099-C40C66FF867C}">
                  <a14:compatExt spid="_x0000_s7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手作業・機械作業の併用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47</xdr:row>
          <xdr:rowOff>142875</xdr:rowOff>
        </xdr:from>
        <xdr:to>
          <xdr:col>9</xdr:col>
          <xdr:colOff>704850</xdr:colOff>
          <xdr:row>49</xdr:row>
          <xdr:rowOff>47625</xdr:rowOff>
        </xdr:to>
        <xdr:sp macro="" textlink="">
          <xdr:nvSpPr>
            <xdr:cNvPr id="7226" name="Check Box 58" hidden="1">
              <a:extLst>
                <a:ext uri="{63B3BB69-23CF-44E3-9099-C40C66FF867C}">
                  <a14:compatExt spid="_x0000_s7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手作業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49</xdr:row>
          <xdr:rowOff>152400</xdr:rowOff>
        </xdr:from>
        <xdr:to>
          <xdr:col>9</xdr:col>
          <xdr:colOff>314325</xdr:colOff>
          <xdr:row>51</xdr:row>
          <xdr:rowOff>38100</xdr:rowOff>
        </xdr:to>
        <xdr:sp macro="" textlink="">
          <xdr:nvSpPr>
            <xdr:cNvPr id="7227" name="Check Box 59" hidden="1">
              <a:extLst>
                <a:ext uri="{63B3BB69-23CF-44E3-9099-C40C66FF867C}">
                  <a14:compatExt spid="_x0000_s7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上の工程における①→②→③→④の順序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50</xdr:row>
          <xdr:rowOff>142875</xdr:rowOff>
        </xdr:from>
        <xdr:to>
          <xdr:col>6</xdr:col>
          <xdr:colOff>238125</xdr:colOff>
          <xdr:row>52</xdr:row>
          <xdr:rowOff>38100</xdr:rowOff>
        </xdr:to>
        <xdr:sp macro="" textlink="">
          <xdr:nvSpPr>
            <xdr:cNvPr id="7228" name="Check Box 60" hidden="1">
              <a:extLst>
                <a:ext uri="{63B3BB69-23CF-44E3-9099-C40C66FF867C}">
                  <a14:compatExt spid="_x0000_s7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53</xdr:row>
          <xdr:rowOff>142875</xdr:rowOff>
        </xdr:from>
        <xdr:to>
          <xdr:col>7</xdr:col>
          <xdr:colOff>266700</xdr:colOff>
          <xdr:row>55</xdr:row>
          <xdr:rowOff>38100</xdr:rowOff>
        </xdr:to>
        <xdr:sp macro="" textlink="">
          <xdr:nvSpPr>
            <xdr:cNvPr id="7229" name="Check Box 61" hidden="1">
              <a:extLst>
                <a:ext uri="{63B3BB69-23CF-44E3-9099-C40C66FF867C}">
                  <a14:compatExt spid="_x0000_s7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142875</xdr:rowOff>
        </xdr:from>
        <xdr:to>
          <xdr:col>6</xdr:col>
          <xdr:colOff>19050</xdr:colOff>
          <xdr:row>55</xdr:row>
          <xdr:rowOff>38100</xdr:rowOff>
        </xdr:to>
        <xdr:sp macro="" textlink="">
          <xdr:nvSpPr>
            <xdr:cNvPr id="7230" name="Check Box 62" hidden="1">
              <a:extLst>
                <a:ext uri="{63B3BB69-23CF-44E3-9099-C40C66FF867C}">
                  <a14:compatExt spid="_x0000_s7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58</xdr:row>
          <xdr:rowOff>57150</xdr:rowOff>
        </xdr:from>
        <xdr:to>
          <xdr:col>6</xdr:col>
          <xdr:colOff>409575</xdr:colOff>
          <xdr:row>59</xdr:row>
          <xdr:rowOff>133350</xdr:rowOff>
        </xdr:to>
        <xdr:sp macro="" textlink="">
          <xdr:nvSpPr>
            <xdr:cNvPr id="7231" name="Check Box 63" hidden="1">
              <a:extLst>
                <a:ext uri="{63B3BB69-23CF-44E3-9099-C40C66FF867C}">
                  <a14:compatExt spid="_x0000_s7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コンクリート塊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59</xdr:row>
          <xdr:rowOff>57150</xdr:rowOff>
        </xdr:from>
        <xdr:to>
          <xdr:col>6</xdr:col>
          <xdr:colOff>180975</xdr:colOff>
          <xdr:row>62</xdr:row>
          <xdr:rowOff>133350</xdr:rowOff>
        </xdr:to>
        <xdr:sp macro="" textlink="">
          <xdr:nvSpPr>
            <xdr:cNvPr id="7232" name="Check Box 64" hidden="1">
              <a:extLst>
                <a:ext uri="{63B3BB69-23CF-44E3-9099-C40C66FF867C}">
                  <a14:compatExt spid="_x0000_s7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ｱｽﾌｧﾙﾄ･コンクリート塊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62</xdr:row>
          <xdr:rowOff>66675</xdr:rowOff>
        </xdr:from>
        <xdr:to>
          <xdr:col>6</xdr:col>
          <xdr:colOff>409575</xdr:colOff>
          <xdr:row>63</xdr:row>
          <xdr:rowOff>133350</xdr:rowOff>
        </xdr:to>
        <xdr:sp macro="" textlink="">
          <xdr:nvSpPr>
            <xdr:cNvPr id="7233" name="Check Box 65" hidden="1">
              <a:extLst>
                <a:ext uri="{63B3BB69-23CF-44E3-9099-C40C66FF867C}">
                  <a14:compatExt spid="_x0000_s7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建設発生木材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57</xdr:row>
          <xdr:rowOff>142875</xdr:rowOff>
        </xdr:from>
        <xdr:to>
          <xdr:col>9</xdr:col>
          <xdr:colOff>419100</xdr:colOff>
          <xdr:row>59</xdr:row>
          <xdr:rowOff>47625</xdr:rowOff>
        </xdr:to>
        <xdr:sp macro="" textlink="">
          <xdr:nvSpPr>
            <xdr:cNvPr id="7235" name="Check Box 67" hidden="1">
              <a:extLst>
                <a:ext uri="{63B3BB69-23CF-44E3-9099-C40C66FF867C}">
                  <a14:compatExt spid="_x0000_s7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438150</xdr:colOff>
          <xdr:row>57</xdr:row>
          <xdr:rowOff>142875</xdr:rowOff>
        </xdr:from>
        <xdr:to>
          <xdr:col>9</xdr:col>
          <xdr:colOff>838200</xdr:colOff>
          <xdr:row>59</xdr:row>
          <xdr:rowOff>38100</xdr:rowOff>
        </xdr:to>
        <xdr:sp macro="" textlink="">
          <xdr:nvSpPr>
            <xdr:cNvPr id="7236" name="Check Box 68" hidden="1">
              <a:extLst>
                <a:ext uri="{63B3BB69-23CF-44E3-9099-C40C66FF867C}">
                  <a14:compatExt spid="_x0000_s7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828675</xdr:colOff>
          <xdr:row>57</xdr:row>
          <xdr:rowOff>142875</xdr:rowOff>
        </xdr:from>
        <xdr:to>
          <xdr:col>10</xdr:col>
          <xdr:colOff>276225</xdr:colOff>
          <xdr:row>59</xdr:row>
          <xdr:rowOff>38100</xdr:rowOff>
        </xdr:to>
        <xdr:sp macro="" textlink="">
          <xdr:nvSpPr>
            <xdr:cNvPr id="7237" name="Check Box 69" hidden="1">
              <a:extLst>
                <a:ext uri="{63B3BB69-23CF-44E3-9099-C40C66FF867C}">
                  <a14:compatExt spid="_x0000_s7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57</xdr:row>
          <xdr:rowOff>152400</xdr:rowOff>
        </xdr:from>
        <xdr:to>
          <xdr:col>10</xdr:col>
          <xdr:colOff>647700</xdr:colOff>
          <xdr:row>59</xdr:row>
          <xdr:rowOff>47625</xdr:rowOff>
        </xdr:to>
        <xdr:sp macro="" textlink="">
          <xdr:nvSpPr>
            <xdr:cNvPr id="7238" name="Check Box 70" hidden="1">
              <a:extLst>
                <a:ext uri="{63B3BB69-23CF-44E3-9099-C40C66FF867C}">
                  <a14:compatExt spid="_x0000_s7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58</xdr:row>
          <xdr:rowOff>142875</xdr:rowOff>
        </xdr:from>
        <xdr:to>
          <xdr:col>9</xdr:col>
          <xdr:colOff>419100</xdr:colOff>
          <xdr:row>60</xdr:row>
          <xdr:rowOff>38100</xdr:rowOff>
        </xdr:to>
        <xdr:sp macro="" textlink="">
          <xdr:nvSpPr>
            <xdr:cNvPr id="7239" name="Check Box 71" hidden="1">
              <a:extLst>
                <a:ext uri="{63B3BB69-23CF-44E3-9099-C40C66FF867C}">
                  <a14:compatExt spid="_x0000_s7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59</xdr:row>
          <xdr:rowOff>142875</xdr:rowOff>
        </xdr:from>
        <xdr:to>
          <xdr:col>9</xdr:col>
          <xdr:colOff>428625</xdr:colOff>
          <xdr:row>61</xdr:row>
          <xdr:rowOff>47625</xdr:rowOff>
        </xdr:to>
        <xdr:sp macro="" textlink="">
          <xdr:nvSpPr>
            <xdr:cNvPr id="7240" name="Check Box 72" hidden="1">
              <a:extLst>
                <a:ext uri="{63B3BB69-23CF-44E3-9099-C40C66FF867C}">
                  <a14:compatExt spid="_x0000_s7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59</xdr:row>
          <xdr:rowOff>142875</xdr:rowOff>
        </xdr:from>
        <xdr:to>
          <xdr:col>9</xdr:col>
          <xdr:colOff>857250</xdr:colOff>
          <xdr:row>61</xdr:row>
          <xdr:rowOff>38100</xdr:rowOff>
        </xdr:to>
        <xdr:sp macro="" textlink="">
          <xdr:nvSpPr>
            <xdr:cNvPr id="7241" name="Check Box 73" hidden="1">
              <a:extLst>
                <a:ext uri="{63B3BB69-23CF-44E3-9099-C40C66FF867C}">
                  <a14:compatExt spid="_x0000_s7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838200</xdr:colOff>
          <xdr:row>59</xdr:row>
          <xdr:rowOff>142875</xdr:rowOff>
        </xdr:from>
        <xdr:to>
          <xdr:col>10</xdr:col>
          <xdr:colOff>285750</xdr:colOff>
          <xdr:row>61</xdr:row>
          <xdr:rowOff>38100</xdr:rowOff>
        </xdr:to>
        <xdr:sp macro="" textlink="">
          <xdr:nvSpPr>
            <xdr:cNvPr id="7242" name="Check Box 74" hidden="1">
              <a:extLst>
                <a:ext uri="{63B3BB69-23CF-44E3-9099-C40C66FF867C}">
                  <a14:compatExt spid="_x0000_s7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59</xdr:row>
          <xdr:rowOff>152400</xdr:rowOff>
        </xdr:from>
        <xdr:to>
          <xdr:col>10</xdr:col>
          <xdr:colOff>657225</xdr:colOff>
          <xdr:row>61</xdr:row>
          <xdr:rowOff>47625</xdr:rowOff>
        </xdr:to>
        <xdr:sp macro="" textlink="">
          <xdr:nvSpPr>
            <xdr:cNvPr id="7243" name="Check Box 75" hidden="1">
              <a:extLst>
                <a:ext uri="{63B3BB69-23CF-44E3-9099-C40C66FF867C}">
                  <a14:compatExt spid="_x0000_s7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60</xdr:row>
          <xdr:rowOff>142875</xdr:rowOff>
        </xdr:from>
        <xdr:to>
          <xdr:col>9</xdr:col>
          <xdr:colOff>428625</xdr:colOff>
          <xdr:row>62</xdr:row>
          <xdr:rowOff>38100</xdr:rowOff>
        </xdr:to>
        <xdr:sp macro="" textlink="">
          <xdr:nvSpPr>
            <xdr:cNvPr id="7244" name="Check Box 76" hidden="1">
              <a:extLst>
                <a:ext uri="{63B3BB69-23CF-44E3-9099-C40C66FF867C}">
                  <a14:compatExt spid="_x0000_s7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61</xdr:row>
          <xdr:rowOff>142875</xdr:rowOff>
        </xdr:from>
        <xdr:to>
          <xdr:col>9</xdr:col>
          <xdr:colOff>438150</xdr:colOff>
          <xdr:row>63</xdr:row>
          <xdr:rowOff>47625</xdr:rowOff>
        </xdr:to>
        <xdr:sp macro="" textlink="">
          <xdr:nvSpPr>
            <xdr:cNvPr id="7245" name="Check Box 77" hidden="1">
              <a:extLst>
                <a:ext uri="{63B3BB69-23CF-44E3-9099-C40C66FF867C}">
                  <a14:compatExt spid="_x0000_s7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61</xdr:row>
          <xdr:rowOff>142875</xdr:rowOff>
        </xdr:from>
        <xdr:to>
          <xdr:col>9</xdr:col>
          <xdr:colOff>866775</xdr:colOff>
          <xdr:row>63</xdr:row>
          <xdr:rowOff>38100</xdr:rowOff>
        </xdr:to>
        <xdr:sp macro="" textlink="">
          <xdr:nvSpPr>
            <xdr:cNvPr id="7246" name="Check Box 78" hidden="1">
              <a:extLst>
                <a:ext uri="{63B3BB69-23CF-44E3-9099-C40C66FF867C}">
                  <a14:compatExt spid="_x0000_s7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857250</xdr:colOff>
          <xdr:row>61</xdr:row>
          <xdr:rowOff>142875</xdr:rowOff>
        </xdr:from>
        <xdr:to>
          <xdr:col>10</xdr:col>
          <xdr:colOff>295275</xdr:colOff>
          <xdr:row>63</xdr:row>
          <xdr:rowOff>38100</xdr:rowOff>
        </xdr:to>
        <xdr:sp macro="" textlink="">
          <xdr:nvSpPr>
            <xdr:cNvPr id="7247" name="Check Box 79" hidden="1">
              <a:extLst>
                <a:ext uri="{63B3BB69-23CF-44E3-9099-C40C66FF867C}">
                  <a14:compatExt spid="_x0000_s7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61</xdr:row>
          <xdr:rowOff>152400</xdr:rowOff>
        </xdr:from>
        <xdr:to>
          <xdr:col>10</xdr:col>
          <xdr:colOff>666750</xdr:colOff>
          <xdr:row>63</xdr:row>
          <xdr:rowOff>47625</xdr:rowOff>
        </xdr:to>
        <xdr:sp macro="" textlink="">
          <xdr:nvSpPr>
            <xdr:cNvPr id="7248" name="Check Box 80" hidden="1">
              <a:extLst>
                <a:ext uri="{63B3BB69-23CF-44E3-9099-C40C66FF867C}">
                  <a14:compatExt spid="_x0000_s7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62</xdr:row>
          <xdr:rowOff>142875</xdr:rowOff>
        </xdr:from>
        <xdr:to>
          <xdr:col>9</xdr:col>
          <xdr:colOff>447675</xdr:colOff>
          <xdr:row>64</xdr:row>
          <xdr:rowOff>38100</xdr:rowOff>
        </xdr:to>
        <xdr:sp macro="" textlink="">
          <xdr:nvSpPr>
            <xdr:cNvPr id="7249" name="Check Box 81" hidden="1">
              <a:extLst>
                <a:ext uri="{63B3BB69-23CF-44E3-9099-C40C66FF867C}">
                  <a14:compatExt spid="_x0000_s7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12</xdr:row>
          <xdr:rowOff>114300</xdr:rowOff>
        </xdr:from>
        <xdr:to>
          <xdr:col>6</xdr:col>
          <xdr:colOff>114300</xdr:colOff>
          <xdr:row>14</xdr:row>
          <xdr:rowOff>9525</xdr:rowOff>
        </xdr:to>
        <xdr:sp macro="" textlink="">
          <xdr:nvSpPr>
            <xdr:cNvPr id="7250" name="Check Box 82" hidden="1">
              <a:extLst>
                <a:ext uri="{63B3BB69-23CF-44E3-9099-C40C66FF867C}">
                  <a14:compatExt spid="_x0000_s7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xdr:row>
          <xdr:rowOff>133350</xdr:rowOff>
        </xdr:from>
        <xdr:to>
          <xdr:col>7</xdr:col>
          <xdr:colOff>238125</xdr:colOff>
          <xdr:row>14</xdr:row>
          <xdr:rowOff>28575</xdr:rowOff>
        </xdr:to>
        <xdr:sp macro="" textlink="">
          <xdr:nvSpPr>
            <xdr:cNvPr id="7251" name="Check Box 83" hidden="1">
              <a:extLst>
                <a:ext uri="{63B3BB69-23CF-44E3-9099-C40C66FF867C}">
                  <a14:compatExt spid="_x0000_s7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190500</xdr:colOff>
      <xdr:row>45</xdr:row>
      <xdr:rowOff>9525</xdr:rowOff>
    </xdr:from>
    <xdr:to>
      <xdr:col>8</xdr:col>
      <xdr:colOff>676275</xdr:colOff>
      <xdr:row>49</xdr:row>
      <xdr:rowOff>0</xdr:rowOff>
    </xdr:to>
    <xdr:sp macro="" textlink="">
      <xdr:nvSpPr>
        <xdr:cNvPr id="2" name="AutoShape 1"/>
        <xdr:cNvSpPr>
          <a:spLocks noChangeArrowheads="1"/>
        </xdr:cNvSpPr>
      </xdr:nvSpPr>
      <xdr:spPr bwMode="auto">
        <a:xfrm>
          <a:off x="190500" y="11020425"/>
          <a:ext cx="5638800" cy="790575"/>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6:B14"/>
  <sheetViews>
    <sheetView tabSelected="1" workbookViewId="0">
      <selection activeCell="B6" sqref="B6"/>
    </sheetView>
  </sheetViews>
  <sheetFormatPr defaultRowHeight="13.5"/>
  <sheetData>
    <row r="6" spans="2:2">
      <c r="B6" t="s">
        <v>243</v>
      </c>
    </row>
    <row r="7" spans="2:2">
      <c r="B7" t="s">
        <v>253</v>
      </c>
    </row>
    <row r="8" spans="2:2">
      <c r="B8" t="s">
        <v>244</v>
      </c>
    </row>
    <row r="10" spans="2:2">
      <c r="B10" t="s">
        <v>245</v>
      </c>
    </row>
    <row r="11" spans="2:2">
      <c r="B11" t="s">
        <v>246</v>
      </c>
    </row>
    <row r="13" spans="2:2">
      <c r="B13" t="s">
        <v>251</v>
      </c>
    </row>
    <row r="14" spans="2:2">
      <c r="B14" t="s">
        <v>252</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Q34"/>
  <sheetViews>
    <sheetView view="pageBreakPreview" topLeftCell="B1" zoomScaleNormal="100" zoomScaleSheetLayoutView="100" workbookViewId="0">
      <selection activeCell="C14" sqref="C14:C24"/>
    </sheetView>
  </sheetViews>
  <sheetFormatPr defaultRowHeight="39.950000000000003" customHeight="1"/>
  <cols>
    <col min="1" max="1" width="40.625" style="1" hidden="1" customWidth="1"/>
    <col min="2" max="2" width="40.625" style="1" customWidth="1"/>
    <col min="3" max="3" width="40.625" style="12" customWidth="1"/>
    <col min="4" max="4" width="71.875" style="13" bestFit="1" customWidth="1"/>
    <col min="5" max="16384" width="9" style="5"/>
  </cols>
  <sheetData>
    <row r="1" spans="1:17" ht="39.950000000000003" customHeight="1">
      <c r="B1" s="2" t="s">
        <v>0</v>
      </c>
      <c r="C1" s="3" t="s">
        <v>1</v>
      </c>
      <c r="D1" s="4" t="s">
        <v>117</v>
      </c>
      <c r="J1" s="5" t="s">
        <v>3</v>
      </c>
      <c r="K1" s="5" t="s">
        <v>4</v>
      </c>
      <c r="L1" s="5" t="s">
        <v>5</v>
      </c>
      <c r="M1" s="5" t="s">
        <v>6</v>
      </c>
      <c r="N1" s="5" t="s">
        <v>7</v>
      </c>
      <c r="O1" s="5" t="s">
        <v>8</v>
      </c>
      <c r="Q1" s="5" t="s">
        <v>3</v>
      </c>
    </row>
    <row r="2" spans="1:17" ht="39.950000000000003" customHeight="1">
      <c r="A2" s="1" t="s">
        <v>9</v>
      </c>
      <c r="B2" s="2" t="s">
        <v>10</v>
      </c>
      <c r="C2" s="6"/>
      <c r="D2" s="4" t="s">
        <v>11</v>
      </c>
      <c r="J2" s="5" t="s">
        <v>12</v>
      </c>
      <c r="K2" s="5" t="s">
        <v>13</v>
      </c>
      <c r="L2" s="5" t="s">
        <v>14</v>
      </c>
      <c r="M2" s="5" t="s">
        <v>229</v>
      </c>
      <c r="N2" s="5" t="s">
        <v>15</v>
      </c>
      <c r="O2" s="5" t="s">
        <v>16</v>
      </c>
      <c r="Q2" s="5" t="s">
        <v>248</v>
      </c>
    </row>
    <row r="3" spans="1:17" ht="39.950000000000003" customHeight="1">
      <c r="B3" s="2" t="s">
        <v>17</v>
      </c>
      <c r="C3" s="7"/>
      <c r="D3" s="4" t="s">
        <v>242</v>
      </c>
      <c r="J3" s="5" t="s">
        <v>248</v>
      </c>
      <c r="K3" s="5" t="s">
        <v>20</v>
      </c>
      <c r="L3" s="5" t="s">
        <v>118</v>
      </c>
      <c r="O3" s="5" t="s">
        <v>21</v>
      </c>
    </row>
    <row r="4" spans="1:17" ht="39.950000000000003" customHeight="1">
      <c r="B4" s="2" t="s">
        <v>19</v>
      </c>
      <c r="C4" s="6"/>
      <c r="D4" s="4"/>
      <c r="K4" s="5" t="s">
        <v>24</v>
      </c>
      <c r="L4" s="5" t="s">
        <v>25</v>
      </c>
      <c r="O4" s="5" t="s">
        <v>26</v>
      </c>
    </row>
    <row r="5" spans="1:17" ht="39.950000000000003" customHeight="1">
      <c r="B5" s="2" t="s">
        <v>22</v>
      </c>
      <c r="C5" s="6"/>
      <c r="D5" s="4" t="s">
        <v>23</v>
      </c>
    </row>
    <row r="6" spans="1:17" ht="39.950000000000003" customHeight="1">
      <c r="B6" s="91" t="s">
        <v>215</v>
      </c>
      <c r="C6" s="317"/>
      <c r="D6" s="4"/>
    </row>
    <row r="7" spans="1:17" ht="39.950000000000003" customHeight="1">
      <c r="B7" s="2" t="s">
        <v>28</v>
      </c>
      <c r="C7" s="6"/>
      <c r="D7" s="4"/>
    </row>
    <row r="8" spans="1:17" ht="39.950000000000003" customHeight="1">
      <c r="B8" s="2" t="s">
        <v>29</v>
      </c>
      <c r="C8" s="6"/>
      <c r="D8" s="9" t="s">
        <v>250</v>
      </c>
    </row>
    <row r="9" spans="1:17" ht="39.950000000000003" customHeight="1">
      <c r="B9" s="2" t="s">
        <v>30</v>
      </c>
      <c r="C9" s="6"/>
      <c r="D9" s="4"/>
    </row>
    <row r="10" spans="1:17" ht="39.950000000000003" customHeight="1">
      <c r="B10" s="2" t="s">
        <v>31</v>
      </c>
      <c r="C10" s="6"/>
      <c r="D10" s="4"/>
    </row>
    <row r="11" spans="1:17" ht="39.950000000000003" customHeight="1">
      <c r="B11" s="2" t="s">
        <v>32</v>
      </c>
      <c r="C11" s="6"/>
      <c r="D11" s="9" t="s">
        <v>250</v>
      </c>
    </row>
    <row r="12" spans="1:17" ht="39.950000000000003" customHeight="1">
      <c r="A12" s="1" t="s">
        <v>33</v>
      </c>
      <c r="B12" s="2" t="s">
        <v>34</v>
      </c>
      <c r="C12" s="6"/>
      <c r="D12" s="4" t="s">
        <v>35</v>
      </c>
    </row>
    <row r="13" spans="1:17" ht="39.950000000000003" customHeight="1">
      <c r="B13" s="2" t="s">
        <v>36</v>
      </c>
      <c r="C13" s="6"/>
      <c r="D13" s="4" t="s">
        <v>37</v>
      </c>
    </row>
    <row r="14" spans="1:17" ht="39.950000000000003" customHeight="1">
      <c r="B14" s="2" t="s">
        <v>38</v>
      </c>
      <c r="C14" s="6"/>
      <c r="D14" s="4" t="s">
        <v>39</v>
      </c>
    </row>
    <row r="15" spans="1:17" ht="39.950000000000003" customHeight="1">
      <c r="B15" s="8" t="str">
        <f>IF(C14="","",IF(C14=K4,L4,L1))</f>
        <v/>
      </c>
      <c r="C15" s="6"/>
      <c r="D15" s="4" t="s">
        <v>40</v>
      </c>
    </row>
    <row r="16" spans="1:17" ht="39.950000000000003" customHeight="1">
      <c r="B16" s="8" t="str">
        <f>IF(C14="","",IF(C14=K4,"",L2))</f>
        <v/>
      </c>
      <c r="C16" s="6"/>
      <c r="D16" s="9" t="s">
        <v>115</v>
      </c>
    </row>
    <row r="17" spans="1:4" ht="39.950000000000003" customHeight="1">
      <c r="B17" s="8" t="str">
        <f>IF(C14="","",IF(C14=K4,"",IF(C14=K3,L4,IF(C14=K2,L3,IF(C14=K1,L3,"")))))</f>
        <v/>
      </c>
      <c r="C17" s="6"/>
      <c r="D17" s="9" t="s">
        <v>116</v>
      </c>
    </row>
    <row r="18" spans="1:4" ht="39.950000000000003" customHeight="1">
      <c r="B18" s="2" t="s">
        <v>41</v>
      </c>
      <c r="C18" s="6"/>
      <c r="D18" s="4"/>
    </row>
    <row r="19" spans="1:4" ht="39.950000000000003" customHeight="1">
      <c r="A19" s="1" t="s">
        <v>42</v>
      </c>
      <c r="B19" s="2" t="s">
        <v>43</v>
      </c>
      <c r="C19" s="6"/>
      <c r="D19" s="4" t="s">
        <v>44</v>
      </c>
    </row>
    <row r="20" spans="1:4" ht="39.950000000000003" customHeight="1">
      <c r="B20" s="2" t="s">
        <v>22</v>
      </c>
      <c r="C20" s="6"/>
      <c r="D20" s="4"/>
    </row>
    <row r="21" spans="1:4" ht="39.950000000000003" customHeight="1">
      <c r="B21" s="2" t="s">
        <v>45</v>
      </c>
      <c r="C21" s="6"/>
      <c r="D21" s="4"/>
    </row>
    <row r="22" spans="1:4" ht="39.950000000000003" customHeight="1">
      <c r="B22" s="2" t="s">
        <v>27</v>
      </c>
      <c r="C22" s="6"/>
      <c r="D22" s="4"/>
    </row>
    <row r="23" spans="1:4" ht="39.950000000000003" customHeight="1">
      <c r="B23" s="2" t="s">
        <v>29</v>
      </c>
      <c r="C23" s="6"/>
      <c r="D23" s="9" t="s">
        <v>250</v>
      </c>
    </row>
    <row r="24" spans="1:4" ht="39.950000000000003" customHeight="1">
      <c r="B24" s="2" t="s">
        <v>46</v>
      </c>
      <c r="C24" s="6"/>
      <c r="D24" s="4" t="s">
        <v>47</v>
      </c>
    </row>
    <row r="25" spans="1:4" ht="39.950000000000003" customHeight="1">
      <c r="B25" s="2" t="str">
        <f>IF($C$24="","",IF($C$24=$N$1,"建設業許可番号","解体工事業登録番号"))</f>
        <v/>
      </c>
      <c r="C25" s="6"/>
      <c r="D25" s="4" t="s">
        <v>48</v>
      </c>
    </row>
    <row r="26" spans="1:4" ht="39.950000000000003" customHeight="1">
      <c r="B26" s="2" t="str">
        <f>IF(C24="","",IF(C24=N1,"主任技術者（監理技術者）氏名","技術監理者氏名"))</f>
        <v/>
      </c>
      <c r="C26" s="6"/>
      <c r="D26" s="4" t="s">
        <v>49</v>
      </c>
    </row>
    <row r="27" spans="1:4" ht="39.950000000000003" customHeight="1">
      <c r="B27" s="2" t="str">
        <f>IF($C$24="","",IF($C$24=$N$1,"許可者","入力不要"))</f>
        <v/>
      </c>
      <c r="C27" s="6"/>
      <c r="D27" s="4" t="s">
        <v>119</v>
      </c>
    </row>
    <row r="28" spans="1:4" ht="39.950000000000003" customHeight="1">
      <c r="B28" s="2" t="str">
        <f>IF($C$24="","",IF($C$24=$N$1,"許可番号","解体工事業登録番号"))</f>
        <v/>
      </c>
      <c r="C28" s="6"/>
      <c r="D28" s="4" t="s">
        <v>120</v>
      </c>
    </row>
    <row r="29" spans="1:4" ht="39.950000000000003" customHeight="1">
      <c r="B29" s="2" t="str">
        <f>IF($C$24="","",IF($C$24=$N$1,"許可業種","入力不要"))</f>
        <v/>
      </c>
      <c r="C29" s="6"/>
      <c r="D29" s="4" t="s">
        <v>121</v>
      </c>
    </row>
    <row r="30" spans="1:4" ht="39.950000000000003" customHeight="1">
      <c r="A30" s="1" t="s">
        <v>50</v>
      </c>
      <c r="B30" s="2" t="s">
        <v>51</v>
      </c>
      <c r="C30" s="10"/>
      <c r="D30" s="9" t="s">
        <v>52</v>
      </c>
    </row>
    <row r="31" spans="1:4" ht="39.950000000000003" customHeight="1">
      <c r="A31" s="1" t="s">
        <v>53</v>
      </c>
      <c r="B31" s="2" t="s">
        <v>54</v>
      </c>
      <c r="C31" s="10"/>
      <c r="D31" s="9" t="s">
        <v>122</v>
      </c>
    </row>
    <row r="32" spans="1:4" ht="39.950000000000003" customHeight="1" thickBot="1">
      <c r="B32" s="2" t="s">
        <v>55</v>
      </c>
      <c r="C32" s="11"/>
      <c r="D32" s="4" t="s">
        <v>18</v>
      </c>
    </row>
    <row r="34" spans="1:1" ht="39.950000000000003" customHeight="1">
      <c r="A34" s="1" t="s">
        <v>56</v>
      </c>
    </row>
  </sheetData>
  <phoneticPr fontId="1"/>
  <conditionalFormatting sqref="C31">
    <cfRule type="cellIs" dxfId="9" priority="1" stopIfTrue="1" operator="lessThan">
      <formula>$C$3+7</formula>
    </cfRule>
  </conditionalFormatting>
  <dataValidations count="5">
    <dataValidation type="list" allowBlank="1" showInputMessage="1" showErrorMessage="1" sqref="C27">
      <formula1>$Q$1:$Q$2</formula1>
    </dataValidation>
    <dataValidation type="list" allowBlank="1" showInputMessage="1" showErrorMessage="1" sqref="C24">
      <formula1>$N$1:$N$2</formula1>
    </dataValidation>
    <dataValidation type="list" allowBlank="1" showInputMessage="1" showErrorMessage="1" sqref="C18">
      <formula1>$M$1:$M$2</formula1>
    </dataValidation>
    <dataValidation type="list" allowBlank="1" showInputMessage="1" showErrorMessage="1" sqref="C2">
      <formula1>$J$1:$J$2</formula1>
    </dataValidation>
    <dataValidation type="list" allowBlank="1" showInputMessage="1" showErrorMessage="1" sqref="C14">
      <formula1>$K$1:$K$4</formula1>
    </dataValidation>
  </dataValidations>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pageSetUpPr fitToPage="1"/>
  </sheetPr>
  <dimension ref="A1:V69"/>
  <sheetViews>
    <sheetView view="pageBreakPreview" topLeftCell="A6" zoomScale="220" zoomScaleNormal="115" zoomScaleSheetLayoutView="220" workbookViewId="0">
      <selection activeCell="M21" sqref="M1:O1048576"/>
    </sheetView>
  </sheetViews>
  <sheetFormatPr defaultRowHeight="14.25"/>
  <cols>
    <col min="1" max="1" width="3.125" style="43" customWidth="1"/>
    <col min="2" max="2" width="8.125" style="43" customWidth="1"/>
    <col min="3" max="3" width="3.75" style="43" customWidth="1"/>
    <col min="4" max="4" width="13.625" style="43" customWidth="1"/>
    <col min="5" max="5" width="7.625" style="43" customWidth="1"/>
    <col min="6" max="6" width="5.625" style="43" customWidth="1"/>
    <col min="7" max="7" width="5.5" style="43" customWidth="1"/>
    <col min="8" max="8" width="13.5" style="43" customWidth="1"/>
    <col min="9" max="9" width="5.625" style="43" customWidth="1"/>
    <col min="10" max="10" width="12.625" style="43" customWidth="1"/>
    <col min="11" max="11" width="12.5" style="43" customWidth="1"/>
    <col min="12" max="12" width="9" style="43"/>
    <col min="13" max="15" width="9" style="43" hidden="1" customWidth="1"/>
    <col min="16" max="256" width="9" style="43"/>
    <col min="257" max="257" width="3.125" style="43" customWidth="1"/>
    <col min="258" max="258" width="8.125" style="43" customWidth="1"/>
    <col min="259" max="259" width="3.75" style="43" customWidth="1"/>
    <col min="260" max="260" width="13.625" style="43" customWidth="1"/>
    <col min="261" max="261" width="7.625" style="43" customWidth="1"/>
    <col min="262" max="262" width="12.875" style="43" customWidth="1"/>
    <col min="263" max="263" width="9.625" style="43" customWidth="1"/>
    <col min="264" max="264" width="6.875" style="43" customWidth="1"/>
    <col min="265" max="265" width="6.625" style="43" customWidth="1"/>
    <col min="266" max="266" width="12.625" style="43" customWidth="1"/>
    <col min="267" max="267" width="11.5" style="43" customWidth="1"/>
    <col min="268" max="512" width="9" style="43"/>
    <col min="513" max="513" width="3.125" style="43" customWidth="1"/>
    <col min="514" max="514" width="8.125" style="43" customWidth="1"/>
    <col min="515" max="515" width="3.75" style="43" customWidth="1"/>
    <col min="516" max="516" width="13.625" style="43" customWidth="1"/>
    <col min="517" max="517" width="7.625" style="43" customWidth="1"/>
    <col min="518" max="518" width="12.875" style="43" customWidth="1"/>
    <col min="519" max="519" width="9.625" style="43" customWidth="1"/>
    <col min="520" max="520" width="6.875" style="43" customWidth="1"/>
    <col min="521" max="521" width="6.625" style="43" customWidth="1"/>
    <col min="522" max="522" width="12.625" style="43" customWidth="1"/>
    <col min="523" max="523" width="11.5" style="43" customWidth="1"/>
    <col min="524" max="768" width="9" style="43"/>
    <col min="769" max="769" width="3.125" style="43" customWidth="1"/>
    <col min="770" max="770" width="8.125" style="43" customWidth="1"/>
    <col min="771" max="771" width="3.75" style="43" customWidth="1"/>
    <col min="772" max="772" width="13.625" style="43" customWidth="1"/>
    <col min="773" max="773" width="7.625" style="43" customWidth="1"/>
    <col min="774" max="774" width="12.875" style="43" customWidth="1"/>
    <col min="775" max="775" width="9.625" style="43" customWidth="1"/>
    <col min="776" max="776" width="6.875" style="43" customWidth="1"/>
    <col min="777" max="777" width="6.625" style="43" customWidth="1"/>
    <col min="778" max="778" width="12.625" style="43" customWidth="1"/>
    <col min="779" max="779" width="11.5" style="43" customWidth="1"/>
    <col min="780" max="1024" width="9" style="43"/>
    <col min="1025" max="1025" width="3.125" style="43" customWidth="1"/>
    <col min="1026" max="1026" width="8.125" style="43" customWidth="1"/>
    <col min="1027" max="1027" width="3.75" style="43" customWidth="1"/>
    <col min="1028" max="1028" width="13.625" style="43" customWidth="1"/>
    <col min="1029" max="1029" width="7.625" style="43" customWidth="1"/>
    <col min="1030" max="1030" width="12.875" style="43" customWidth="1"/>
    <col min="1031" max="1031" width="9.625" style="43" customWidth="1"/>
    <col min="1032" max="1032" width="6.875" style="43" customWidth="1"/>
    <col min="1033" max="1033" width="6.625" style="43" customWidth="1"/>
    <col min="1034" max="1034" width="12.625" style="43" customWidth="1"/>
    <col min="1035" max="1035" width="11.5" style="43" customWidth="1"/>
    <col min="1036" max="1280" width="9" style="43"/>
    <col min="1281" max="1281" width="3.125" style="43" customWidth="1"/>
    <col min="1282" max="1282" width="8.125" style="43" customWidth="1"/>
    <col min="1283" max="1283" width="3.75" style="43" customWidth="1"/>
    <col min="1284" max="1284" width="13.625" style="43" customWidth="1"/>
    <col min="1285" max="1285" width="7.625" style="43" customWidth="1"/>
    <col min="1286" max="1286" width="12.875" style="43" customWidth="1"/>
    <col min="1287" max="1287" width="9.625" style="43" customWidth="1"/>
    <col min="1288" max="1288" width="6.875" style="43" customWidth="1"/>
    <col min="1289" max="1289" width="6.625" style="43" customWidth="1"/>
    <col min="1290" max="1290" width="12.625" style="43" customWidth="1"/>
    <col min="1291" max="1291" width="11.5" style="43" customWidth="1"/>
    <col min="1292" max="1536" width="9" style="43"/>
    <col min="1537" max="1537" width="3.125" style="43" customWidth="1"/>
    <col min="1538" max="1538" width="8.125" style="43" customWidth="1"/>
    <col min="1539" max="1539" width="3.75" style="43" customWidth="1"/>
    <col min="1540" max="1540" width="13.625" style="43" customWidth="1"/>
    <col min="1541" max="1541" width="7.625" style="43" customWidth="1"/>
    <col min="1542" max="1542" width="12.875" style="43" customWidth="1"/>
    <col min="1543" max="1543" width="9.625" style="43" customWidth="1"/>
    <col min="1544" max="1544" width="6.875" style="43" customWidth="1"/>
    <col min="1545" max="1545" width="6.625" style="43" customWidth="1"/>
    <col min="1546" max="1546" width="12.625" style="43" customWidth="1"/>
    <col min="1547" max="1547" width="11.5" style="43" customWidth="1"/>
    <col min="1548" max="1792" width="9" style="43"/>
    <col min="1793" max="1793" width="3.125" style="43" customWidth="1"/>
    <col min="1794" max="1794" width="8.125" style="43" customWidth="1"/>
    <col min="1795" max="1795" width="3.75" style="43" customWidth="1"/>
    <col min="1796" max="1796" width="13.625" style="43" customWidth="1"/>
    <col min="1797" max="1797" width="7.625" style="43" customWidth="1"/>
    <col min="1798" max="1798" width="12.875" style="43" customWidth="1"/>
    <col min="1799" max="1799" width="9.625" style="43" customWidth="1"/>
    <col min="1800" max="1800" width="6.875" style="43" customWidth="1"/>
    <col min="1801" max="1801" width="6.625" style="43" customWidth="1"/>
    <col min="1802" max="1802" width="12.625" style="43" customWidth="1"/>
    <col min="1803" max="1803" width="11.5" style="43" customWidth="1"/>
    <col min="1804" max="2048" width="9" style="43"/>
    <col min="2049" max="2049" width="3.125" style="43" customWidth="1"/>
    <col min="2050" max="2050" width="8.125" style="43" customWidth="1"/>
    <col min="2051" max="2051" width="3.75" style="43" customWidth="1"/>
    <col min="2052" max="2052" width="13.625" style="43" customWidth="1"/>
    <col min="2053" max="2053" width="7.625" style="43" customWidth="1"/>
    <col min="2054" max="2054" width="12.875" style="43" customWidth="1"/>
    <col min="2055" max="2055" width="9.625" style="43" customWidth="1"/>
    <col min="2056" max="2056" width="6.875" style="43" customWidth="1"/>
    <col min="2057" max="2057" width="6.625" style="43" customWidth="1"/>
    <col min="2058" max="2058" width="12.625" style="43" customWidth="1"/>
    <col min="2059" max="2059" width="11.5" style="43" customWidth="1"/>
    <col min="2060" max="2304" width="9" style="43"/>
    <col min="2305" max="2305" width="3.125" style="43" customWidth="1"/>
    <col min="2306" max="2306" width="8.125" style="43" customWidth="1"/>
    <col min="2307" max="2307" width="3.75" style="43" customWidth="1"/>
    <col min="2308" max="2308" width="13.625" style="43" customWidth="1"/>
    <col min="2309" max="2309" width="7.625" style="43" customWidth="1"/>
    <col min="2310" max="2310" width="12.875" style="43" customWidth="1"/>
    <col min="2311" max="2311" width="9.625" style="43" customWidth="1"/>
    <col min="2312" max="2312" width="6.875" style="43" customWidth="1"/>
    <col min="2313" max="2313" width="6.625" style="43" customWidth="1"/>
    <col min="2314" max="2314" width="12.625" style="43" customWidth="1"/>
    <col min="2315" max="2315" width="11.5" style="43" customWidth="1"/>
    <col min="2316" max="2560" width="9" style="43"/>
    <col min="2561" max="2561" width="3.125" style="43" customWidth="1"/>
    <col min="2562" max="2562" width="8.125" style="43" customWidth="1"/>
    <col min="2563" max="2563" width="3.75" style="43" customWidth="1"/>
    <col min="2564" max="2564" width="13.625" style="43" customWidth="1"/>
    <col min="2565" max="2565" width="7.625" style="43" customWidth="1"/>
    <col min="2566" max="2566" width="12.875" style="43" customWidth="1"/>
    <col min="2567" max="2567" width="9.625" style="43" customWidth="1"/>
    <col min="2568" max="2568" width="6.875" style="43" customWidth="1"/>
    <col min="2569" max="2569" width="6.625" style="43" customWidth="1"/>
    <col min="2570" max="2570" width="12.625" style="43" customWidth="1"/>
    <col min="2571" max="2571" width="11.5" style="43" customWidth="1"/>
    <col min="2572" max="2816" width="9" style="43"/>
    <col min="2817" max="2817" width="3.125" style="43" customWidth="1"/>
    <col min="2818" max="2818" width="8.125" style="43" customWidth="1"/>
    <col min="2819" max="2819" width="3.75" style="43" customWidth="1"/>
    <col min="2820" max="2820" width="13.625" style="43" customWidth="1"/>
    <col min="2821" max="2821" width="7.625" style="43" customWidth="1"/>
    <col min="2822" max="2822" width="12.875" style="43" customWidth="1"/>
    <col min="2823" max="2823" width="9.625" style="43" customWidth="1"/>
    <col min="2824" max="2824" width="6.875" style="43" customWidth="1"/>
    <col min="2825" max="2825" width="6.625" style="43" customWidth="1"/>
    <col min="2826" max="2826" width="12.625" style="43" customWidth="1"/>
    <col min="2827" max="2827" width="11.5" style="43" customWidth="1"/>
    <col min="2828" max="3072" width="9" style="43"/>
    <col min="3073" max="3073" width="3.125" style="43" customWidth="1"/>
    <col min="3074" max="3074" width="8.125" style="43" customWidth="1"/>
    <col min="3075" max="3075" width="3.75" style="43" customWidth="1"/>
    <col min="3076" max="3076" width="13.625" style="43" customWidth="1"/>
    <col min="3077" max="3077" width="7.625" style="43" customWidth="1"/>
    <col min="3078" max="3078" width="12.875" style="43" customWidth="1"/>
    <col min="3079" max="3079" width="9.625" style="43" customWidth="1"/>
    <col min="3080" max="3080" width="6.875" style="43" customWidth="1"/>
    <col min="3081" max="3081" width="6.625" style="43" customWidth="1"/>
    <col min="3082" max="3082" width="12.625" style="43" customWidth="1"/>
    <col min="3083" max="3083" width="11.5" style="43" customWidth="1"/>
    <col min="3084" max="3328" width="9" style="43"/>
    <col min="3329" max="3329" width="3.125" style="43" customWidth="1"/>
    <col min="3330" max="3330" width="8.125" style="43" customWidth="1"/>
    <col min="3331" max="3331" width="3.75" style="43" customWidth="1"/>
    <col min="3332" max="3332" width="13.625" style="43" customWidth="1"/>
    <col min="3333" max="3333" width="7.625" style="43" customWidth="1"/>
    <col min="3334" max="3334" width="12.875" style="43" customWidth="1"/>
    <col min="3335" max="3335" width="9.625" style="43" customWidth="1"/>
    <col min="3336" max="3336" width="6.875" style="43" customWidth="1"/>
    <col min="3337" max="3337" width="6.625" style="43" customWidth="1"/>
    <col min="3338" max="3338" width="12.625" style="43" customWidth="1"/>
    <col min="3339" max="3339" width="11.5" style="43" customWidth="1"/>
    <col min="3340" max="3584" width="9" style="43"/>
    <col min="3585" max="3585" width="3.125" style="43" customWidth="1"/>
    <col min="3586" max="3586" width="8.125" style="43" customWidth="1"/>
    <col min="3587" max="3587" width="3.75" style="43" customWidth="1"/>
    <col min="3588" max="3588" width="13.625" style="43" customWidth="1"/>
    <col min="3589" max="3589" width="7.625" style="43" customWidth="1"/>
    <col min="3590" max="3590" width="12.875" style="43" customWidth="1"/>
    <col min="3591" max="3591" width="9.625" style="43" customWidth="1"/>
    <col min="3592" max="3592" width="6.875" style="43" customWidth="1"/>
    <col min="3593" max="3593" width="6.625" style="43" customWidth="1"/>
    <col min="3594" max="3594" width="12.625" style="43" customWidth="1"/>
    <col min="3595" max="3595" width="11.5" style="43" customWidth="1"/>
    <col min="3596" max="3840" width="9" style="43"/>
    <col min="3841" max="3841" width="3.125" style="43" customWidth="1"/>
    <col min="3842" max="3842" width="8.125" style="43" customWidth="1"/>
    <col min="3843" max="3843" width="3.75" style="43" customWidth="1"/>
    <col min="3844" max="3844" width="13.625" style="43" customWidth="1"/>
    <col min="3845" max="3845" width="7.625" style="43" customWidth="1"/>
    <col min="3846" max="3846" width="12.875" style="43" customWidth="1"/>
    <col min="3847" max="3847" width="9.625" style="43" customWidth="1"/>
    <col min="3848" max="3848" width="6.875" style="43" customWidth="1"/>
    <col min="3849" max="3849" width="6.625" style="43" customWidth="1"/>
    <col min="3850" max="3850" width="12.625" style="43" customWidth="1"/>
    <col min="3851" max="3851" width="11.5" style="43" customWidth="1"/>
    <col min="3852" max="4096" width="9" style="43"/>
    <col min="4097" max="4097" width="3.125" style="43" customWidth="1"/>
    <col min="4098" max="4098" width="8.125" style="43" customWidth="1"/>
    <col min="4099" max="4099" width="3.75" style="43" customWidth="1"/>
    <col min="4100" max="4100" width="13.625" style="43" customWidth="1"/>
    <col min="4101" max="4101" width="7.625" style="43" customWidth="1"/>
    <col min="4102" max="4102" width="12.875" style="43" customWidth="1"/>
    <col min="4103" max="4103" width="9.625" style="43" customWidth="1"/>
    <col min="4104" max="4104" width="6.875" style="43" customWidth="1"/>
    <col min="4105" max="4105" width="6.625" style="43" customWidth="1"/>
    <col min="4106" max="4106" width="12.625" style="43" customWidth="1"/>
    <col min="4107" max="4107" width="11.5" style="43" customWidth="1"/>
    <col min="4108" max="4352" width="9" style="43"/>
    <col min="4353" max="4353" width="3.125" style="43" customWidth="1"/>
    <col min="4354" max="4354" width="8.125" style="43" customWidth="1"/>
    <col min="4355" max="4355" width="3.75" style="43" customWidth="1"/>
    <col min="4356" max="4356" width="13.625" style="43" customWidth="1"/>
    <col min="4357" max="4357" width="7.625" style="43" customWidth="1"/>
    <col min="4358" max="4358" width="12.875" style="43" customWidth="1"/>
    <col min="4359" max="4359" width="9.625" style="43" customWidth="1"/>
    <col min="4360" max="4360" width="6.875" style="43" customWidth="1"/>
    <col min="4361" max="4361" width="6.625" style="43" customWidth="1"/>
    <col min="4362" max="4362" width="12.625" style="43" customWidth="1"/>
    <col min="4363" max="4363" width="11.5" style="43" customWidth="1"/>
    <col min="4364" max="4608" width="9" style="43"/>
    <col min="4609" max="4609" width="3.125" style="43" customWidth="1"/>
    <col min="4610" max="4610" width="8.125" style="43" customWidth="1"/>
    <col min="4611" max="4611" width="3.75" style="43" customWidth="1"/>
    <col min="4612" max="4612" width="13.625" style="43" customWidth="1"/>
    <col min="4613" max="4613" width="7.625" style="43" customWidth="1"/>
    <col min="4614" max="4614" width="12.875" style="43" customWidth="1"/>
    <col min="4615" max="4615" width="9.625" style="43" customWidth="1"/>
    <col min="4616" max="4616" width="6.875" style="43" customWidth="1"/>
    <col min="4617" max="4617" width="6.625" style="43" customWidth="1"/>
    <col min="4618" max="4618" width="12.625" style="43" customWidth="1"/>
    <col min="4619" max="4619" width="11.5" style="43" customWidth="1"/>
    <col min="4620" max="4864" width="9" style="43"/>
    <col min="4865" max="4865" width="3.125" style="43" customWidth="1"/>
    <col min="4866" max="4866" width="8.125" style="43" customWidth="1"/>
    <col min="4867" max="4867" width="3.75" style="43" customWidth="1"/>
    <col min="4868" max="4868" width="13.625" style="43" customWidth="1"/>
    <col min="4869" max="4869" width="7.625" style="43" customWidth="1"/>
    <col min="4870" max="4870" width="12.875" style="43" customWidth="1"/>
    <col min="4871" max="4871" width="9.625" style="43" customWidth="1"/>
    <col min="4872" max="4872" width="6.875" style="43" customWidth="1"/>
    <col min="4873" max="4873" width="6.625" style="43" customWidth="1"/>
    <col min="4874" max="4874" width="12.625" style="43" customWidth="1"/>
    <col min="4875" max="4875" width="11.5" style="43" customWidth="1"/>
    <col min="4876" max="5120" width="9" style="43"/>
    <col min="5121" max="5121" width="3.125" style="43" customWidth="1"/>
    <col min="5122" max="5122" width="8.125" style="43" customWidth="1"/>
    <col min="5123" max="5123" width="3.75" style="43" customWidth="1"/>
    <col min="5124" max="5124" width="13.625" style="43" customWidth="1"/>
    <col min="5125" max="5125" width="7.625" style="43" customWidth="1"/>
    <col min="5126" max="5126" width="12.875" style="43" customWidth="1"/>
    <col min="5127" max="5127" width="9.625" style="43" customWidth="1"/>
    <col min="5128" max="5128" width="6.875" style="43" customWidth="1"/>
    <col min="5129" max="5129" width="6.625" style="43" customWidth="1"/>
    <col min="5130" max="5130" width="12.625" style="43" customWidth="1"/>
    <col min="5131" max="5131" width="11.5" style="43" customWidth="1"/>
    <col min="5132" max="5376" width="9" style="43"/>
    <col min="5377" max="5377" width="3.125" style="43" customWidth="1"/>
    <col min="5378" max="5378" width="8.125" style="43" customWidth="1"/>
    <col min="5379" max="5379" width="3.75" style="43" customWidth="1"/>
    <col min="5380" max="5380" width="13.625" style="43" customWidth="1"/>
    <col min="5381" max="5381" width="7.625" style="43" customWidth="1"/>
    <col min="5382" max="5382" width="12.875" style="43" customWidth="1"/>
    <col min="5383" max="5383" width="9.625" style="43" customWidth="1"/>
    <col min="5384" max="5384" width="6.875" style="43" customWidth="1"/>
    <col min="5385" max="5385" width="6.625" style="43" customWidth="1"/>
    <col min="5386" max="5386" width="12.625" style="43" customWidth="1"/>
    <col min="5387" max="5387" width="11.5" style="43" customWidth="1"/>
    <col min="5388" max="5632" width="9" style="43"/>
    <col min="5633" max="5633" width="3.125" style="43" customWidth="1"/>
    <col min="5634" max="5634" width="8.125" style="43" customWidth="1"/>
    <col min="5635" max="5635" width="3.75" style="43" customWidth="1"/>
    <col min="5636" max="5636" width="13.625" style="43" customWidth="1"/>
    <col min="5637" max="5637" width="7.625" style="43" customWidth="1"/>
    <col min="5638" max="5638" width="12.875" style="43" customWidth="1"/>
    <col min="5639" max="5639" width="9.625" style="43" customWidth="1"/>
    <col min="5640" max="5640" width="6.875" style="43" customWidth="1"/>
    <col min="5641" max="5641" width="6.625" style="43" customWidth="1"/>
    <col min="5642" max="5642" width="12.625" style="43" customWidth="1"/>
    <col min="5643" max="5643" width="11.5" style="43" customWidth="1"/>
    <col min="5644" max="5888" width="9" style="43"/>
    <col min="5889" max="5889" width="3.125" style="43" customWidth="1"/>
    <col min="5890" max="5890" width="8.125" style="43" customWidth="1"/>
    <col min="5891" max="5891" width="3.75" style="43" customWidth="1"/>
    <col min="5892" max="5892" width="13.625" style="43" customWidth="1"/>
    <col min="5893" max="5893" width="7.625" style="43" customWidth="1"/>
    <col min="5894" max="5894" width="12.875" style="43" customWidth="1"/>
    <col min="5895" max="5895" width="9.625" style="43" customWidth="1"/>
    <col min="5896" max="5896" width="6.875" style="43" customWidth="1"/>
    <col min="5897" max="5897" width="6.625" style="43" customWidth="1"/>
    <col min="5898" max="5898" width="12.625" style="43" customWidth="1"/>
    <col min="5899" max="5899" width="11.5" style="43" customWidth="1"/>
    <col min="5900" max="6144" width="9" style="43"/>
    <col min="6145" max="6145" width="3.125" style="43" customWidth="1"/>
    <col min="6146" max="6146" width="8.125" style="43" customWidth="1"/>
    <col min="6147" max="6147" width="3.75" style="43" customWidth="1"/>
    <col min="6148" max="6148" width="13.625" style="43" customWidth="1"/>
    <col min="6149" max="6149" width="7.625" style="43" customWidth="1"/>
    <col min="6150" max="6150" width="12.875" style="43" customWidth="1"/>
    <col min="6151" max="6151" width="9.625" style="43" customWidth="1"/>
    <col min="6152" max="6152" width="6.875" style="43" customWidth="1"/>
    <col min="6153" max="6153" width="6.625" style="43" customWidth="1"/>
    <col min="6154" max="6154" width="12.625" style="43" customWidth="1"/>
    <col min="6155" max="6155" width="11.5" style="43" customWidth="1"/>
    <col min="6156" max="6400" width="9" style="43"/>
    <col min="6401" max="6401" width="3.125" style="43" customWidth="1"/>
    <col min="6402" max="6402" width="8.125" style="43" customWidth="1"/>
    <col min="6403" max="6403" width="3.75" style="43" customWidth="1"/>
    <col min="6404" max="6404" width="13.625" style="43" customWidth="1"/>
    <col min="6405" max="6405" width="7.625" style="43" customWidth="1"/>
    <col min="6406" max="6406" width="12.875" style="43" customWidth="1"/>
    <col min="6407" max="6407" width="9.625" style="43" customWidth="1"/>
    <col min="6408" max="6408" width="6.875" style="43" customWidth="1"/>
    <col min="6409" max="6409" width="6.625" style="43" customWidth="1"/>
    <col min="6410" max="6410" width="12.625" style="43" customWidth="1"/>
    <col min="6411" max="6411" width="11.5" style="43" customWidth="1"/>
    <col min="6412" max="6656" width="9" style="43"/>
    <col min="6657" max="6657" width="3.125" style="43" customWidth="1"/>
    <col min="6658" max="6658" width="8.125" style="43" customWidth="1"/>
    <col min="6659" max="6659" width="3.75" style="43" customWidth="1"/>
    <col min="6660" max="6660" width="13.625" style="43" customWidth="1"/>
    <col min="6661" max="6661" width="7.625" style="43" customWidth="1"/>
    <col min="6662" max="6662" width="12.875" style="43" customWidth="1"/>
    <col min="6663" max="6663" width="9.625" style="43" customWidth="1"/>
    <col min="6664" max="6664" width="6.875" style="43" customWidth="1"/>
    <col min="6665" max="6665" width="6.625" style="43" customWidth="1"/>
    <col min="6666" max="6666" width="12.625" style="43" customWidth="1"/>
    <col min="6667" max="6667" width="11.5" style="43" customWidth="1"/>
    <col min="6668" max="6912" width="9" style="43"/>
    <col min="6913" max="6913" width="3.125" style="43" customWidth="1"/>
    <col min="6914" max="6914" width="8.125" style="43" customWidth="1"/>
    <col min="6915" max="6915" width="3.75" style="43" customWidth="1"/>
    <col min="6916" max="6916" width="13.625" style="43" customWidth="1"/>
    <col min="6917" max="6917" width="7.625" style="43" customWidth="1"/>
    <col min="6918" max="6918" width="12.875" style="43" customWidth="1"/>
    <col min="6919" max="6919" width="9.625" style="43" customWidth="1"/>
    <col min="6920" max="6920" width="6.875" style="43" customWidth="1"/>
    <col min="6921" max="6921" width="6.625" style="43" customWidth="1"/>
    <col min="6922" max="6922" width="12.625" style="43" customWidth="1"/>
    <col min="6923" max="6923" width="11.5" style="43" customWidth="1"/>
    <col min="6924" max="7168" width="9" style="43"/>
    <col min="7169" max="7169" width="3.125" style="43" customWidth="1"/>
    <col min="7170" max="7170" width="8.125" style="43" customWidth="1"/>
    <col min="7171" max="7171" width="3.75" style="43" customWidth="1"/>
    <col min="7172" max="7172" width="13.625" style="43" customWidth="1"/>
    <col min="7173" max="7173" width="7.625" style="43" customWidth="1"/>
    <col min="7174" max="7174" width="12.875" style="43" customWidth="1"/>
    <col min="7175" max="7175" width="9.625" style="43" customWidth="1"/>
    <col min="7176" max="7176" width="6.875" style="43" customWidth="1"/>
    <col min="7177" max="7177" width="6.625" style="43" customWidth="1"/>
    <col min="7178" max="7178" width="12.625" style="43" customWidth="1"/>
    <col min="7179" max="7179" width="11.5" style="43" customWidth="1"/>
    <col min="7180" max="7424" width="9" style="43"/>
    <col min="7425" max="7425" width="3.125" style="43" customWidth="1"/>
    <col min="7426" max="7426" width="8.125" style="43" customWidth="1"/>
    <col min="7427" max="7427" width="3.75" style="43" customWidth="1"/>
    <col min="7428" max="7428" width="13.625" style="43" customWidth="1"/>
    <col min="7429" max="7429" width="7.625" style="43" customWidth="1"/>
    <col min="7430" max="7430" width="12.875" style="43" customWidth="1"/>
    <col min="7431" max="7431" width="9.625" style="43" customWidth="1"/>
    <col min="7432" max="7432" width="6.875" style="43" customWidth="1"/>
    <col min="7433" max="7433" width="6.625" style="43" customWidth="1"/>
    <col min="7434" max="7434" width="12.625" style="43" customWidth="1"/>
    <col min="7435" max="7435" width="11.5" style="43" customWidth="1"/>
    <col min="7436" max="7680" width="9" style="43"/>
    <col min="7681" max="7681" width="3.125" style="43" customWidth="1"/>
    <col min="7682" max="7682" width="8.125" style="43" customWidth="1"/>
    <col min="7683" max="7683" width="3.75" style="43" customWidth="1"/>
    <col min="7684" max="7684" width="13.625" style="43" customWidth="1"/>
    <col min="7685" max="7685" width="7.625" style="43" customWidth="1"/>
    <col min="7686" max="7686" width="12.875" style="43" customWidth="1"/>
    <col min="7687" max="7687" width="9.625" style="43" customWidth="1"/>
    <col min="7688" max="7688" width="6.875" style="43" customWidth="1"/>
    <col min="7689" max="7689" width="6.625" style="43" customWidth="1"/>
    <col min="7690" max="7690" width="12.625" style="43" customWidth="1"/>
    <col min="7691" max="7691" width="11.5" style="43" customWidth="1"/>
    <col min="7692" max="7936" width="9" style="43"/>
    <col min="7937" max="7937" width="3.125" style="43" customWidth="1"/>
    <col min="7938" max="7938" width="8.125" style="43" customWidth="1"/>
    <col min="7939" max="7939" width="3.75" style="43" customWidth="1"/>
    <col min="7940" max="7940" width="13.625" style="43" customWidth="1"/>
    <col min="7941" max="7941" width="7.625" style="43" customWidth="1"/>
    <col min="7942" max="7942" width="12.875" style="43" customWidth="1"/>
    <col min="7943" max="7943" width="9.625" style="43" customWidth="1"/>
    <col min="7944" max="7944" width="6.875" style="43" customWidth="1"/>
    <col min="7945" max="7945" width="6.625" style="43" customWidth="1"/>
    <col min="7946" max="7946" width="12.625" style="43" customWidth="1"/>
    <col min="7947" max="7947" width="11.5" style="43" customWidth="1"/>
    <col min="7948" max="8192" width="9" style="43"/>
    <col min="8193" max="8193" width="3.125" style="43" customWidth="1"/>
    <col min="8194" max="8194" width="8.125" style="43" customWidth="1"/>
    <col min="8195" max="8195" width="3.75" style="43" customWidth="1"/>
    <col min="8196" max="8196" width="13.625" style="43" customWidth="1"/>
    <col min="8197" max="8197" width="7.625" style="43" customWidth="1"/>
    <col min="8198" max="8198" width="12.875" style="43" customWidth="1"/>
    <col min="8199" max="8199" width="9.625" style="43" customWidth="1"/>
    <col min="8200" max="8200" width="6.875" style="43" customWidth="1"/>
    <col min="8201" max="8201" width="6.625" style="43" customWidth="1"/>
    <col min="8202" max="8202" width="12.625" style="43" customWidth="1"/>
    <col min="8203" max="8203" width="11.5" style="43" customWidth="1"/>
    <col min="8204" max="8448" width="9" style="43"/>
    <col min="8449" max="8449" width="3.125" style="43" customWidth="1"/>
    <col min="8450" max="8450" width="8.125" style="43" customWidth="1"/>
    <col min="8451" max="8451" width="3.75" style="43" customWidth="1"/>
    <col min="8452" max="8452" width="13.625" style="43" customWidth="1"/>
    <col min="8453" max="8453" width="7.625" style="43" customWidth="1"/>
    <col min="8454" max="8454" width="12.875" style="43" customWidth="1"/>
    <col min="8455" max="8455" width="9.625" style="43" customWidth="1"/>
    <col min="8456" max="8456" width="6.875" style="43" customWidth="1"/>
    <col min="8457" max="8457" width="6.625" style="43" customWidth="1"/>
    <col min="8458" max="8458" width="12.625" style="43" customWidth="1"/>
    <col min="8459" max="8459" width="11.5" style="43" customWidth="1"/>
    <col min="8460" max="8704" width="9" style="43"/>
    <col min="8705" max="8705" width="3.125" style="43" customWidth="1"/>
    <col min="8706" max="8706" width="8.125" style="43" customWidth="1"/>
    <col min="8707" max="8707" width="3.75" style="43" customWidth="1"/>
    <col min="8708" max="8708" width="13.625" style="43" customWidth="1"/>
    <col min="8709" max="8709" width="7.625" style="43" customWidth="1"/>
    <col min="8710" max="8710" width="12.875" style="43" customWidth="1"/>
    <col min="8711" max="8711" width="9.625" style="43" customWidth="1"/>
    <col min="8712" max="8712" width="6.875" style="43" customWidth="1"/>
    <col min="8713" max="8713" width="6.625" style="43" customWidth="1"/>
    <col min="8714" max="8714" width="12.625" style="43" customWidth="1"/>
    <col min="8715" max="8715" width="11.5" style="43" customWidth="1"/>
    <col min="8716" max="8960" width="9" style="43"/>
    <col min="8961" max="8961" width="3.125" style="43" customWidth="1"/>
    <col min="8962" max="8962" width="8.125" style="43" customWidth="1"/>
    <col min="8963" max="8963" width="3.75" style="43" customWidth="1"/>
    <col min="8964" max="8964" width="13.625" style="43" customWidth="1"/>
    <col min="8965" max="8965" width="7.625" style="43" customWidth="1"/>
    <col min="8966" max="8966" width="12.875" style="43" customWidth="1"/>
    <col min="8967" max="8967" width="9.625" style="43" customWidth="1"/>
    <col min="8968" max="8968" width="6.875" style="43" customWidth="1"/>
    <col min="8969" max="8969" width="6.625" style="43" customWidth="1"/>
    <col min="8970" max="8970" width="12.625" style="43" customWidth="1"/>
    <col min="8971" max="8971" width="11.5" style="43" customWidth="1"/>
    <col min="8972" max="9216" width="9" style="43"/>
    <col min="9217" max="9217" width="3.125" style="43" customWidth="1"/>
    <col min="9218" max="9218" width="8.125" style="43" customWidth="1"/>
    <col min="9219" max="9219" width="3.75" style="43" customWidth="1"/>
    <col min="9220" max="9220" width="13.625" style="43" customWidth="1"/>
    <col min="9221" max="9221" width="7.625" style="43" customWidth="1"/>
    <col min="9222" max="9222" width="12.875" style="43" customWidth="1"/>
    <col min="9223" max="9223" width="9.625" style="43" customWidth="1"/>
    <col min="9224" max="9224" width="6.875" style="43" customWidth="1"/>
    <col min="9225" max="9225" width="6.625" style="43" customWidth="1"/>
    <col min="9226" max="9226" width="12.625" style="43" customWidth="1"/>
    <col min="9227" max="9227" width="11.5" style="43" customWidth="1"/>
    <col min="9228" max="9472" width="9" style="43"/>
    <col min="9473" max="9473" width="3.125" style="43" customWidth="1"/>
    <col min="9474" max="9474" width="8.125" style="43" customWidth="1"/>
    <col min="9475" max="9475" width="3.75" style="43" customWidth="1"/>
    <col min="9476" max="9476" width="13.625" style="43" customWidth="1"/>
    <col min="9477" max="9477" width="7.625" style="43" customWidth="1"/>
    <col min="9478" max="9478" width="12.875" style="43" customWidth="1"/>
    <col min="9479" max="9479" width="9.625" style="43" customWidth="1"/>
    <col min="9480" max="9480" width="6.875" style="43" customWidth="1"/>
    <col min="9481" max="9481" width="6.625" style="43" customWidth="1"/>
    <col min="9482" max="9482" width="12.625" style="43" customWidth="1"/>
    <col min="9483" max="9483" width="11.5" style="43" customWidth="1"/>
    <col min="9484" max="9728" width="9" style="43"/>
    <col min="9729" max="9729" width="3.125" style="43" customWidth="1"/>
    <col min="9730" max="9730" width="8.125" style="43" customWidth="1"/>
    <col min="9731" max="9731" width="3.75" style="43" customWidth="1"/>
    <col min="9732" max="9732" width="13.625" style="43" customWidth="1"/>
    <col min="9733" max="9733" width="7.625" style="43" customWidth="1"/>
    <col min="9734" max="9734" width="12.875" style="43" customWidth="1"/>
    <col min="9735" max="9735" width="9.625" style="43" customWidth="1"/>
    <col min="9736" max="9736" width="6.875" style="43" customWidth="1"/>
    <col min="9737" max="9737" width="6.625" style="43" customWidth="1"/>
    <col min="9738" max="9738" width="12.625" style="43" customWidth="1"/>
    <col min="9739" max="9739" width="11.5" style="43" customWidth="1"/>
    <col min="9740" max="9984" width="9" style="43"/>
    <col min="9985" max="9985" width="3.125" style="43" customWidth="1"/>
    <col min="9986" max="9986" width="8.125" style="43" customWidth="1"/>
    <col min="9987" max="9987" width="3.75" style="43" customWidth="1"/>
    <col min="9988" max="9988" width="13.625" style="43" customWidth="1"/>
    <col min="9989" max="9989" width="7.625" style="43" customWidth="1"/>
    <col min="9990" max="9990" width="12.875" style="43" customWidth="1"/>
    <col min="9991" max="9991" width="9.625" style="43" customWidth="1"/>
    <col min="9992" max="9992" width="6.875" style="43" customWidth="1"/>
    <col min="9993" max="9993" width="6.625" style="43" customWidth="1"/>
    <col min="9994" max="9994" width="12.625" style="43" customWidth="1"/>
    <col min="9995" max="9995" width="11.5" style="43" customWidth="1"/>
    <col min="9996" max="10240" width="9" style="43"/>
    <col min="10241" max="10241" width="3.125" style="43" customWidth="1"/>
    <col min="10242" max="10242" width="8.125" style="43" customWidth="1"/>
    <col min="10243" max="10243" width="3.75" style="43" customWidth="1"/>
    <col min="10244" max="10244" width="13.625" style="43" customWidth="1"/>
    <col min="10245" max="10245" width="7.625" style="43" customWidth="1"/>
    <col min="10246" max="10246" width="12.875" style="43" customWidth="1"/>
    <col min="10247" max="10247" width="9.625" style="43" customWidth="1"/>
    <col min="10248" max="10248" width="6.875" style="43" customWidth="1"/>
    <col min="10249" max="10249" width="6.625" style="43" customWidth="1"/>
    <col min="10250" max="10250" width="12.625" style="43" customWidth="1"/>
    <col min="10251" max="10251" width="11.5" style="43" customWidth="1"/>
    <col min="10252" max="10496" width="9" style="43"/>
    <col min="10497" max="10497" width="3.125" style="43" customWidth="1"/>
    <col min="10498" max="10498" width="8.125" style="43" customWidth="1"/>
    <col min="10499" max="10499" width="3.75" style="43" customWidth="1"/>
    <col min="10500" max="10500" width="13.625" style="43" customWidth="1"/>
    <col min="10501" max="10501" width="7.625" style="43" customWidth="1"/>
    <col min="10502" max="10502" width="12.875" style="43" customWidth="1"/>
    <col min="10503" max="10503" width="9.625" style="43" customWidth="1"/>
    <col min="10504" max="10504" width="6.875" style="43" customWidth="1"/>
    <col min="10505" max="10505" width="6.625" style="43" customWidth="1"/>
    <col min="10506" max="10506" width="12.625" style="43" customWidth="1"/>
    <col min="10507" max="10507" width="11.5" style="43" customWidth="1"/>
    <col min="10508" max="10752" width="9" style="43"/>
    <col min="10753" max="10753" width="3.125" style="43" customWidth="1"/>
    <col min="10754" max="10754" width="8.125" style="43" customWidth="1"/>
    <col min="10755" max="10755" width="3.75" style="43" customWidth="1"/>
    <col min="10756" max="10756" width="13.625" style="43" customWidth="1"/>
    <col min="10757" max="10757" width="7.625" style="43" customWidth="1"/>
    <col min="10758" max="10758" width="12.875" style="43" customWidth="1"/>
    <col min="10759" max="10759" width="9.625" style="43" customWidth="1"/>
    <col min="10760" max="10760" width="6.875" style="43" customWidth="1"/>
    <col min="10761" max="10761" width="6.625" style="43" customWidth="1"/>
    <col min="10762" max="10762" width="12.625" style="43" customWidth="1"/>
    <col min="10763" max="10763" width="11.5" style="43" customWidth="1"/>
    <col min="10764" max="11008" width="9" style="43"/>
    <col min="11009" max="11009" width="3.125" style="43" customWidth="1"/>
    <col min="11010" max="11010" width="8.125" style="43" customWidth="1"/>
    <col min="11011" max="11011" width="3.75" style="43" customWidth="1"/>
    <col min="11012" max="11012" width="13.625" style="43" customWidth="1"/>
    <col min="11013" max="11013" width="7.625" style="43" customWidth="1"/>
    <col min="11014" max="11014" width="12.875" style="43" customWidth="1"/>
    <col min="11015" max="11015" width="9.625" style="43" customWidth="1"/>
    <col min="11016" max="11016" width="6.875" style="43" customWidth="1"/>
    <col min="11017" max="11017" width="6.625" style="43" customWidth="1"/>
    <col min="11018" max="11018" width="12.625" style="43" customWidth="1"/>
    <col min="11019" max="11019" width="11.5" style="43" customWidth="1"/>
    <col min="11020" max="11264" width="9" style="43"/>
    <col min="11265" max="11265" width="3.125" style="43" customWidth="1"/>
    <col min="11266" max="11266" width="8.125" style="43" customWidth="1"/>
    <col min="11267" max="11267" width="3.75" style="43" customWidth="1"/>
    <col min="11268" max="11268" width="13.625" style="43" customWidth="1"/>
    <col min="11269" max="11269" width="7.625" style="43" customWidth="1"/>
    <col min="11270" max="11270" width="12.875" style="43" customWidth="1"/>
    <col min="11271" max="11271" width="9.625" style="43" customWidth="1"/>
    <col min="11272" max="11272" width="6.875" style="43" customWidth="1"/>
    <col min="11273" max="11273" width="6.625" style="43" customWidth="1"/>
    <col min="11274" max="11274" width="12.625" style="43" customWidth="1"/>
    <col min="11275" max="11275" width="11.5" style="43" customWidth="1"/>
    <col min="11276" max="11520" width="9" style="43"/>
    <col min="11521" max="11521" width="3.125" style="43" customWidth="1"/>
    <col min="11522" max="11522" width="8.125" style="43" customWidth="1"/>
    <col min="11523" max="11523" width="3.75" style="43" customWidth="1"/>
    <col min="11524" max="11524" width="13.625" style="43" customWidth="1"/>
    <col min="11525" max="11525" width="7.625" style="43" customWidth="1"/>
    <col min="11526" max="11526" width="12.875" style="43" customWidth="1"/>
    <col min="11527" max="11527" width="9.625" style="43" customWidth="1"/>
    <col min="11528" max="11528" width="6.875" style="43" customWidth="1"/>
    <col min="11529" max="11529" width="6.625" style="43" customWidth="1"/>
    <col min="11530" max="11530" width="12.625" style="43" customWidth="1"/>
    <col min="11531" max="11531" width="11.5" style="43" customWidth="1"/>
    <col min="11532" max="11776" width="9" style="43"/>
    <col min="11777" max="11777" width="3.125" style="43" customWidth="1"/>
    <col min="11778" max="11778" width="8.125" style="43" customWidth="1"/>
    <col min="11779" max="11779" width="3.75" style="43" customWidth="1"/>
    <col min="11780" max="11780" width="13.625" style="43" customWidth="1"/>
    <col min="11781" max="11781" width="7.625" style="43" customWidth="1"/>
    <col min="11782" max="11782" width="12.875" style="43" customWidth="1"/>
    <col min="11783" max="11783" width="9.625" style="43" customWidth="1"/>
    <col min="11784" max="11784" width="6.875" style="43" customWidth="1"/>
    <col min="11785" max="11785" width="6.625" style="43" customWidth="1"/>
    <col min="11786" max="11786" width="12.625" style="43" customWidth="1"/>
    <col min="11787" max="11787" width="11.5" style="43" customWidth="1"/>
    <col min="11788" max="12032" width="9" style="43"/>
    <col min="12033" max="12033" width="3.125" style="43" customWidth="1"/>
    <col min="12034" max="12034" width="8.125" style="43" customWidth="1"/>
    <col min="12035" max="12035" width="3.75" style="43" customWidth="1"/>
    <col min="12036" max="12036" width="13.625" style="43" customWidth="1"/>
    <col min="12037" max="12037" width="7.625" style="43" customWidth="1"/>
    <col min="12038" max="12038" width="12.875" style="43" customWidth="1"/>
    <col min="12039" max="12039" width="9.625" style="43" customWidth="1"/>
    <col min="12040" max="12040" width="6.875" style="43" customWidth="1"/>
    <col min="12041" max="12041" width="6.625" style="43" customWidth="1"/>
    <col min="12042" max="12042" width="12.625" style="43" customWidth="1"/>
    <col min="12043" max="12043" width="11.5" style="43" customWidth="1"/>
    <col min="12044" max="12288" width="9" style="43"/>
    <col min="12289" max="12289" width="3.125" style="43" customWidth="1"/>
    <col min="12290" max="12290" width="8.125" style="43" customWidth="1"/>
    <col min="12291" max="12291" width="3.75" style="43" customWidth="1"/>
    <col min="12292" max="12292" width="13.625" style="43" customWidth="1"/>
    <col min="12293" max="12293" width="7.625" style="43" customWidth="1"/>
    <col min="12294" max="12294" width="12.875" style="43" customWidth="1"/>
    <col min="12295" max="12295" width="9.625" style="43" customWidth="1"/>
    <col min="12296" max="12296" width="6.875" style="43" customWidth="1"/>
    <col min="12297" max="12297" width="6.625" style="43" customWidth="1"/>
    <col min="12298" max="12298" width="12.625" style="43" customWidth="1"/>
    <col min="12299" max="12299" width="11.5" style="43" customWidth="1"/>
    <col min="12300" max="12544" width="9" style="43"/>
    <col min="12545" max="12545" width="3.125" style="43" customWidth="1"/>
    <col min="12546" max="12546" width="8.125" style="43" customWidth="1"/>
    <col min="12547" max="12547" width="3.75" style="43" customWidth="1"/>
    <col min="12548" max="12548" width="13.625" style="43" customWidth="1"/>
    <col min="12549" max="12549" width="7.625" style="43" customWidth="1"/>
    <col min="12550" max="12550" width="12.875" style="43" customWidth="1"/>
    <col min="12551" max="12551" width="9.625" style="43" customWidth="1"/>
    <col min="12552" max="12552" width="6.875" style="43" customWidth="1"/>
    <col min="12553" max="12553" width="6.625" style="43" customWidth="1"/>
    <col min="12554" max="12554" width="12.625" style="43" customWidth="1"/>
    <col min="12555" max="12555" width="11.5" style="43" customWidth="1"/>
    <col min="12556" max="12800" width="9" style="43"/>
    <col min="12801" max="12801" width="3.125" style="43" customWidth="1"/>
    <col min="12802" max="12802" width="8.125" style="43" customWidth="1"/>
    <col min="12803" max="12803" width="3.75" style="43" customWidth="1"/>
    <col min="12804" max="12804" width="13.625" style="43" customWidth="1"/>
    <col min="12805" max="12805" width="7.625" style="43" customWidth="1"/>
    <col min="12806" max="12806" width="12.875" style="43" customWidth="1"/>
    <col min="12807" max="12807" width="9.625" style="43" customWidth="1"/>
    <col min="12808" max="12808" width="6.875" style="43" customWidth="1"/>
    <col min="12809" max="12809" width="6.625" style="43" customWidth="1"/>
    <col min="12810" max="12810" width="12.625" style="43" customWidth="1"/>
    <col min="12811" max="12811" width="11.5" style="43" customWidth="1"/>
    <col min="12812" max="13056" width="9" style="43"/>
    <col min="13057" max="13057" width="3.125" style="43" customWidth="1"/>
    <col min="13058" max="13058" width="8.125" style="43" customWidth="1"/>
    <col min="13059" max="13059" width="3.75" style="43" customWidth="1"/>
    <col min="13060" max="13060" width="13.625" style="43" customWidth="1"/>
    <col min="13061" max="13061" width="7.625" style="43" customWidth="1"/>
    <col min="13062" max="13062" width="12.875" style="43" customWidth="1"/>
    <col min="13063" max="13063" width="9.625" style="43" customWidth="1"/>
    <col min="13064" max="13064" width="6.875" style="43" customWidth="1"/>
    <col min="13065" max="13065" width="6.625" style="43" customWidth="1"/>
    <col min="13066" max="13066" width="12.625" style="43" customWidth="1"/>
    <col min="13067" max="13067" width="11.5" style="43" customWidth="1"/>
    <col min="13068" max="13312" width="9" style="43"/>
    <col min="13313" max="13313" width="3.125" style="43" customWidth="1"/>
    <col min="13314" max="13314" width="8.125" style="43" customWidth="1"/>
    <col min="13315" max="13315" width="3.75" style="43" customWidth="1"/>
    <col min="13316" max="13316" width="13.625" style="43" customWidth="1"/>
    <col min="13317" max="13317" width="7.625" style="43" customWidth="1"/>
    <col min="13318" max="13318" width="12.875" style="43" customWidth="1"/>
    <col min="13319" max="13319" width="9.625" style="43" customWidth="1"/>
    <col min="13320" max="13320" width="6.875" style="43" customWidth="1"/>
    <col min="13321" max="13321" width="6.625" style="43" customWidth="1"/>
    <col min="13322" max="13322" width="12.625" style="43" customWidth="1"/>
    <col min="13323" max="13323" width="11.5" style="43" customWidth="1"/>
    <col min="13324" max="13568" width="9" style="43"/>
    <col min="13569" max="13569" width="3.125" style="43" customWidth="1"/>
    <col min="13570" max="13570" width="8.125" style="43" customWidth="1"/>
    <col min="13571" max="13571" width="3.75" style="43" customWidth="1"/>
    <col min="13572" max="13572" width="13.625" style="43" customWidth="1"/>
    <col min="13573" max="13573" width="7.625" style="43" customWidth="1"/>
    <col min="13574" max="13574" width="12.875" style="43" customWidth="1"/>
    <col min="13575" max="13575" width="9.625" style="43" customWidth="1"/>
    <col min="13576" max="13576" width="6.875" style="43" customWidth="1"/>
    <col min="13577" max="13577" width="6.625" style="43" customWidth="1"/>
    <col min="13578" max="13578" width="12.625" style="43" customWidth="1"/>
    <col min="13579" max="13579" width="11.5" style="43" customWidth="1"/>
    <col min="13580" max="13824" width="9" style="43"/>
    <col min="13825" max="13825" width="3.125" style="43" customWidth="1"/>
    <col min="13826" max="13826" width="8.125" style="43" customWidth="1"/>
    <col min="13827" max="13827" width="3.75" style="43" customWidth="1"/>
    <col min="13828" max="13828" width="13.625" style="43" customWidth="1"/>
    <col min="13829" max="13829" width="7.625" style="43" customWidth="1"/>
    <col min="13830" max="13830" width="12.875" style="43" customWidth="1"/>
    <col min="13831" max="13831" width="9.625" style="43" customWidth="1"/>
    <col min="13832" max="13832" width="6.875" style="43" customWidth="1"/>
    <col min="13833" max="13833" width="6.625" style="43" customWidth="1"/>
    <col min="13834" max="13834" width="12.625" style="43" customWidth="1"/>
    <col min="13835" max="13835" width="11.5" style="43" customWidth="1"/>
    <col min="13836" max="14080" width="9" style="43"/>
    <col min="14081" max="14081" width="3.125" style="43" customWidth="1"/>
    <col min="14082" max="14082" width="8.125" style="43" customWidth="1"/>
    <col min="14083" max="14083" width="3.75" style="43" customWidth="1"/>
    <col min="14084" max="14084" width="13.625" style="43" customWidth="1"/>
    <col min="14085" max="14085" width="7.625" style="43" customWidth="1"/>
    <col min="14086" max="14086" width="12.875" style="43" customWidth="1"/>
    <col min="14087" max="14087" width="9.625" style="43" customWidth="1"/>
    <col min="14088" max="14088" width="6.875" style="43" customWidth="1"/>
    <col min="14089" max="14089" width="6.625" style="43" customWidth="1"/>
    <col min="14090" max="14090" width="12.625" style="43" customWidth="1"/>
    <col min="14091" max="14091" width="11.5" style="43" customWidth="1"/>
    <col min="14092" max="14336" width="9" style="43"/>
    <col min="14337" max="14337" width="3.125" style="43" customWidth="1"/>
    <col min="14338" max="14338" width="8.125" style="43" customWidth="1"/>
    <col min="14339" max="14339" width="3.75" style="43" customWidth="1"/>
    <col min="14340" max="14340" width="13.625" style="43" customWidth="1"/>
    <col min="14341" max="14341" width="7.625" style="43" customWidth="1"/>
    <col min="14342" max="14342" width="12.875" style="43" customWidth="1"/>
    <col min="14343" max="14343" width="9.625" style="43" customWidth="1"/>
    <col min="14344" max="14344" width="6.875" style="43" customWidth="1"/>
    <col min="14345" max="14345" width="6.625" style="43" customWidth="1"/>
    <col min="14346" max="14346" width="12.625" style="43" customWidth="1"/>
    <col min="14347" max="14347" width="11.5" style="43" customWidth="1"/>
    <col min="14348" max="14592" width="9" style="43"/>
    <col min="14593" max="14593" width="3.125" style="43" customWidth="1"/>
    <col min="14594" max="14594" width="8.125" style="43" customWidth="1"/>
    <col min="14595" max="14595" width="3.75" style="43" customWidth="1"/>
    <col min="14596" max="14596" width="13.625" style="43" customWidth="1"/>
    <col min="14597" max="14597" width="7.625" style="43" customWidth="1"/>
    <col min="14598" max="14598" width="12.875" style="43" customWidth="1"/>
    <col min="14599" max="14599" width="9.625" style="43" customWidth="1"/>
    <col min="14600" max="14600" width="6.875" style="43" customWidth="1"/>
    <col min="14601" max="14601" width="6.625" style="43" customWidth="1"/>
    <col min="14602" max="14602" width="12.625" style="43" customWidth="1"/>
    <col min="14603" max="14603" width="11.5" style="43" customWidth="1"/>
    <col min="14604" max="14848" width="9" style="43"/>
    <col min="14849" max="14849" width="3.125" style="43" customWidth="1"/>
    <col min="14850" max="14850" width="8.125" style="43" customWidth="1"/>
    <col min="14851" max="14851" width="3.75" style="43" customWidth="1"/>
    <col min="14852" max="14852" width="13.625" style="43" customWidth="1"/>
    <col min="14853" max="14853" width="7.625" style="43" customWidth="1"/>
    <col min="14854" max="14854" width="12.875" style="43" customWidth="1"/>
    <col min="14855" max="14855" width="9.625" style="43" customWidth="1"/>
    <col min="14856" max="14856" width="6.875" style="43" customWidth="1"/>
    <col min="14857" max="14857" width="6.625" style="43" customWidth="1"/>
    <col min="14858" max="14858" width="12.625" style="43" customWidth="1"/>
    <col min="14859" max="14859" width="11.5" style="43" customWidth="1"/>
    <col min="14860" max="15104" width="9" style="43"/>
    <col min="15105" max="15105" width="3.125" style="43" customWidth="1"/>
    <col min="15106" max="15106" width="8.125" style="43" customWidth="1"/>
    <col min="15107" max="15107" width="3.75" style="43" customWidth="1"/>
    <col min="15108" max="15108" width="13.625" style="43" customWidth="1"/>
    <col min="15109" max="15109" width="7.625" style="43" customWidth="1"/>
    <col min="15110" max="15110" width="12.875" style="43" customWidth="1"/>
    <col min="15111" max="15111" width="9.625" style="43" customWidth="1"/>
    <col min="15112" max="15112" width="6.875" style="43" customWidth="1"/>
    <col min="15113" max="15113" width="6.625" style="43" customWidth="1"/>
    <col min="15114" max="15114" width="12.625" style="43" customWidth="1"/>
    <col min="15115" max="15115" width="11.5" style="43" customWidth="1"/>
    <col min="15116" max="15360" width="9" style="43"/>
    <col min="15361" max="15361" width="3.125" style="43" customWidth="1"/>
    <col min="15362" max="15362" width="8.125" style="43" customWidth="1"/>
    <col min="15363" max="15363" width="3.75" style="43" customWidth="1"/>
    <col min="15364" max="15364" width="13.625" style="43" customWidth="1"/>
    <col min="15365" max="15365" width="7.625" style="43" customWidth="1"/>
    <col min="15366" max="15366" width="12.875" style="43" customWidth="1"/>
    <col min="15367" max="15367" width="9.625" style="43" customWidth="1"/>
    <col min="15368" max="15368" width="6.875" style="43" customWidth="1"/>
    <col min="15369" max="15369" width="6.625" style="43" customWidth="1"/>
    <col min="15370" max="15370" width="12.625" style="43" customWidth="1"/>
    <col min="15371" max="15371" width="11.5" style="43" customWidth="1"/>
    <col min="15372" max="15616" width="9" style="43"/>
    <col min="15617" max="15617" width="3.125" style="43" customWidth="1"/>
    <col min="15618" max="15618" width="8.125" style="43" customWidth="1"/>
    <col min="15619" max="15619" width="3.75" style="43" customWidth="1"/>
    <col min="15620" max="15620" width="13.625" style="43" customWidth="1"/>
    <col min="15621" max="15621" width="7.625" style="43" customWidth="1"/>
    <col min="15622" max="15622" width="12.875" style="43" customWidth="1"/>
    <col min="15623" max="15623" width="9.625" style="43" customWidth="1"/>
    <col min="15624" max="15624" width="6.875" style="43" customWidth="1"/>
    <col min="15625" max="15625" width="6.625" style="43" customWidth="1"/>
    <col min="15626" max="15626" width="12.625" style="43" customWidth="1"/>
    <col min="15627" max="15627" width="11.5" style="43" customWidth="1"/>
    <col min="15628" max="15872" width="9" style="43"/>
    <col min="15873" max="15873" width="3.125" style="43" customWidth="1"/>
    <col min="15874" max="15874" width="8.125" style="43" customWidth="1"/>
    <col min="15875" max="15875" width="3.75" style="43" customWidth="1"/>
    <col min="15876" max="15876" width="13.625" style="43" customWidth="1"/>
    <col min="15877" max="15877" width="7.625" style="43" customWidth="1"/>
    <col min="15878" max="15878" width="12.875" style="43" customWidth="1"/>
    <col min="15879" max="15879" width="9.625" style="43" customWidth="1"/>
    <col min="15880" max="15880" width="6.875" style="43" customWidth="1"/>
    <col min="15881" max="15881" width="6.625" style="43" customWidth="1"/>
    <col min="15882" max="15882" width="12.625" style="43" customWidth="1"/>
    <col min="15883" max="15883" width="11.5" style="43" customWidth="1"/>
    <col min="15884" max="16128" width="9" style="43"/>
    <col min="16129" max="16129" width="3.125" style="43" customWidth="1"/>
    <col min="16130" max="16130" width="8.125" style="43" customWidth="1"/>
    <col min="16131" max="16131" width="3.75" style="43" customWidth="1"/>
    <col min="16132" max="16132" width="13.625" style="43" customWidth="1"/>
    <col min="16133" max="16133" width="7.625" style="43" customWidth="1"/>
    <col min="16134" max="16134" width="12.875" style="43" customWidth="1"/>
    <col min="16135" max="16135" width="9.625" style="43" customWidth="1"/>
    <col min="16136" max="16136" width="6.875" style="43" customWidth="1"/>
    <col min="16137" max="16137" width="6.625" style="43" customWidth="1"/>
    <col min="16138" max="16138" width="12.625" style="43" customWidth="1"/>
    <col min="16139" max="16139" width="11.5" style="43" customWidth="1"/>
    <col min="16140" max="16384" width="9" style="43"/>
  </cols>
  <sheetData>
    <row r="1" spans="1:12" ht="15" thickBot="1">
      <c r="A1" s="42" t="s">
        <v>123</v>
      </c>
      <c r="K1" s="44" t="s">
        <v>124</v>
      </c>
    </row>
    <row r="2" spans="1:12" ht="15" thickBot="1">
      <c r="A2" s="42"/>
      <c r="J2" s="94" t="s">
        <v>4</v>
      </c>
      <c r="K2" s="95"/>
    </row>
    <row r="3" spans="1:12" ht="24.75" thickBot="1">
      <c r="A3" s="96" t="s">
        <v>125</v>
      </c>
      <c r="B3" s="96"/>
      <c r="C3" s="96"/>
      <c r="D3" s="96"/>
      <c r="E3" s="96"/>
      <c r="F3" s="96"/>
      <c r="G3" s="96"/>
      <c r="H3" s="96"/>
      <c r="I3" s="96"/>
      <c r="J3" s="96"/>
      <c r="K3" s="96"/>
    </row>
    <row r="4" spans="1:12" s="45" customFormat="1" ht="15" customHeight="1">
      <c r="A4" s="97" t="s">
        <v>57</v>
      </c>
      <c r="B4" s="98"/>
      <c r="C4" s="98"/>
      <c r="D4" s="99"/>
      <c r="E4" s="103"/>
      <c r="F4" s="103"/>
      <c r="G4" s="103"/>
      <c r="H4" s="103"/>
      <c r="I4" s="103"/>
      <c r="J4" s="103"/>
      <c r="K4" s="104"/>
      <c r="L4" s="46" t="s">
        <v>164</v>
      </c>
    </row>
    <row r="5" spans="1:12" s="45" customFormat="1" ht="15" customHeight="1" thickBot="1">
      <c r="A5" s="100"/>
      <c r="B5" s="101"/>
      <c r="C5" s="101"/>
      <c r="D5" s="102"/>
      <c r="E5" s="100"/>
      <c r="F5" s="101"/>
      <c r="G5" s="101"/>
      <c r="H5" s="101"/>
      <c r="I5" s="101"/>
      <c r="J5" s="131" t="s">
        <v>199</v>
      </c>
      <c r="K5" s="132"/>
      <c r="L5" s="45" t="s">
        <v>165</v>
      </c>
    </row>
    <row r="6" spans="1:12" s="46" customFormat="1" ht="16.5" customHeight="1">
      <c r="A6" s="105" t="s">
        <v>58</v>
      </c>
      <c r="B6" s="106"/>
      <c r="C6" s="111" t="s">
        <v>59</v>
      </c>
      <c r="D6" s="112"/>
      <c r="E6" s="67" t="s">
        <v>126</v>
      </c>
      <c r="F6" s="70"/>
      <c r="G6" s="68" t="s">
        <v>160</v>
      </c>
      <c r="H6" s="68" t="s">
        <v>60</v>
      </c>
      <c r="I6" s="70"/>
      <c r="J6" s="68" t="s">
        <v>161</v>
      </c>
      <c r="K6" s="69"/>
    </row>
    <row r="7" spans="1:12" s="46" customFormat="1" ht="16.5" customHeight="1">
      <c r="A7" s="107"/>
      <c r="B7" s="108"/>
      <c r="C7" s="113"/>
      <c r="D7" s="114"/>
      <c r="E7" s="115" t="s">
        <v>127</v>
      </c>
      <c r="F7" s="116"/>
      <c r="G7" s="116"/>
      <c r="H7" s="116"/>
      <c r="I7" s="116"/>
      <c r="J7" s="116"/>
      <c r="K7" s="117"/>
    </row>
    <row r="8" spans="1:12" s="46" customFormat="1" ht="16.5" customHeight="1">
      <c r="A8" s="107"/>
      <c r="B8" s="108"/>
      <c r="C8" s="118" t="s">
        <v>62</v>
      </c>
      <c r="D8" s="119"/>
      <c r="E8" s="124" t="s">
        <v>162</v>
      </c>
      <c r="F8" s="125"/>
      <c r="G8" s="125"/>
      <c r="H8" s="125"/>
      <c r="I8" s="125"/>
      <c r="J8" s="125"/>
      <c r="K8" s="126"/>
      <c r="L8" s="46" t="s">
        <v>164</v>
      </c>
    </row>
    <row r="9" spans="1:12" s="46" customFormat="1" ht="16.5" customHeight="1">
      <c r="A9" s="107"/>
      <c r="B9" s="108"/>
      <c r="C9" s="120"/>
      <c r="D9" s="121"/>
      <c r="E9" s="127"/>
      <c r="F9" s="128"/>
      <c r="G9" s="128"/>
      <c r="H9" s="128"/>
      <c r="I9" s="129" t="s">
        <v>163</v>
      </c>
      <c r="J9" s="129"/>
      <c r="K9" s="130"/>
      <c r="L9" s="46" t="s">
        <v>165</v>
      </c>
    </row>
    <row r="10" spans="1:12" s="46" customFormat="1" ht="16.5" customHeight="1">
      <c r="A10" s="107"/>
      <c r="B10" s="108"/>
      <c r="C10" s="120"/>
      <c r="D10" s="121"/>
      <c r="E10" s="127" t="s">
        <v>167</v>
      </c>
      <c r="F10" s="128"/>
      <c r="G10" s="128"/>
      <c r="H10" s="128"/>
      <c r="I10" s="71"/>
      <c r="J10" s="61" t="s">
        <v>166</v>
      </c>
      <c r="K10" s="49"/>
    </row>
    <row r="11" spans="1:12" s="46" customFormat="1" ht="16.5" customHeight="1" thickBot="1">
      <c r="A11" s="109"/>
      <c r="B11" s="110"/>
      <c r="C11" s="122"/>
      <c r="D11" s="123"/>
      <c r="E11" s="146" t="s">
        <v>127</v>
      </c>
      <c r="F11" s="147"/>
      <c r="G11" s="147"/>
      <c r="H11" s="147"/>
      <c r="I11" s="147"/>
      <c r="J11" s="147"/>
      <c r="K11" s="148"/>
      <c r="L11" s="46" t="s">
        <v>168</v>
      </c>
    </row>
    <row r="12" spans="1:12" s="46" customFormat="1" ht="11.25" customHeight="1">
      <c r="A12" s="97" t="s">
        <v>128</v>
      </c>
      <c r="B12" s="99"/>
      <c r="C12" s="149"/>
      <c r="D12" s="150"/>
      <c r="E12" s="153" t="s">
        <v>58</v>
      </c>
      <c r="F12" s="154"/>
      <c r="G12" s="154"/>
      <c r="H12" s="155"/>
      <c r="I12" s="159" t="s">
        <v>129</v>
      </c>
      <c r="J12" s="98"/>
      <c r="K12" s="99"/>
    </row>
    <row r="13" spans="1:12" s="46" customFormat="1" ht="11.25" customHeight="1">
      <c r="A13" s="200"/>
      <c r="B13" s="201"/>
      <c r="C13" s="151"/>
      <c r="D13" s="152"/>
      <c r="E13" s="156"/>
      <c r="F13" s="157"/>
      <c r="G13" s="157"/>
      <c r="H13" s="158"/>
      <c r="I13" s="160"/>
      <c r="J13" s="161"/>
      <c r="K13" s="162"/>
    </row>
    <row r="14" spans="1:12" s="46" customFormat="1" ht="16.5" customHeight="1">
      <c r="A14" s="200"/>
      <c r="B14" s="201"/>
      <c r="C14" s="118" t="s">
        <v>63</v>
      </c>
      <c r="D14" s="119"/>
      <c r="E14" s="47" t="s">
        <v>214</v>
      </c>
      <c r="F14" s="125"/>
      <c r="G14" s="125"/>
      <c r="H14" s="166"/>
      <c r="I14" s="124"/>
      <c r="J14" s="125"/>
      <c r="K14" s="126"/>
    </row>
    <row r="15" spans="1:12" s="46" customFormat="1" ht="16.5" customHeight="1">
      <c r="A15" s="200"/>
      <c r="B15" s="201"/>
      <c r="C15" s="113"/>
      <c r="D15" s="114"/>
      <c r="E15" s="115" t="s">
        <v>130</v>
      </c>
      <c r="F15" s="116"/>
      <c r="G15" s="116"/>
      <c r="H15" s="136"/>
      <c r="I15" s="133"/>
      <c r="J15" s="134"/>
      <c r="K15" s="135"/>
    </row>
    <row r="16" spans="1:12" s="46" customFormat="1" ht="16.5" customHeight="1">
      <c r="A16" s="200"/>
      <c r="B16" s="201"/>
      <c r="C16" s="118" t="s">
        <v>64</v>
      </c>
      <c r="D16" s="119"/>
      <c r="E16" s="47" t="s">
        <v>206</v>
      </c>
      <c r="F16" s="125"/>
      <c r="G16" s="125"/>
      <c r="H16" s="166"/>
      <c r="I16" s="137"/>
      <c r="J16" s="138"/>
      <c r="K16" s="139"/>
    </row>
    <row r="17" spans="1:22" s="46" customFormat="1" ht="16.5" customHeight="1">
      <c r="A17" s="200"/>
      <c r="B17" s="201"/>
      <c r="C17" s="120"/>
      <c r="D17" s="121"/>
      <c r="E17" s="164" t="s">
        <v>205</v>
      </c>
      <c r="F17" s="165"/>
      <c r="G17" s="71"/>
      <c r="H17" s="50" t="s">
        <v>166</v>
      </c>
      <c r="I17" s="140"/>
      <c r="J17" s="141"/>
      <c r="K17" s="142"/>
    </row>
    <row r="18" spans="1:22" s="46" customFormat="1" ht="16.5" customHeight="1">
      <c r="A18" s="200"/>
      <c r="B18" s="201"/>
      <c r="C18" s="120"/>
      <c r="D18" s="121"/>
      <c r="E18" s="48" t="s">
        <v>204</v>
      </c>
      <c r="F18" s="128"/>
      <c r="G18" s="128"/>
      <c r="H18" s="163"/>
      <c r="I18" s="140"/>
      <c r="J18" s="141"/>
      <c r="K18" s="142"/>
    </row>
    <row r="19" spans="1:22" s="46" customFormat="1" ht="16.5" customHeight="1">
      <c r="A19" s="200"/>
      <c r="B19" s="201"/>
      <c r="C19" s="113"/>
      <c r="D19" s="114"/>
      <c r="E19" s="115" t="s">
        <v>130</v>
      </c>
      <c r="F19" s="116"/>
      <c r="G19" s="116"/>
      <c r="H19" s="136"/>
      <c r="I19" s="143"/>
      <c r="J19" s="144"/>
      <c r="K19" s="145"/>
    </row>
    <row r="20" spans="1:22" s="46" customFormat="1" ht="16.5" customHeight="1">
      <c r="A20" s="200"/>
      <c r="B20" s="201"/>
      <c r="C20" s="118" t="s">
        <v>65</v>
      </c>
      <c r="D20" s="119"/>
      <c r="E20" s="47" t="s">
        <v>201</v>
      </c>
      <c r="F20" s="125" t="s">
        <v>202</v>
      </c>
      <c r="G20" s="125"/>
      <c r="H20" s="166"/>
      <c r="I20" s="167"/>
      <c r="J20" s="168"/>
      <c r="K20" s="169"/>
      <c r="M20" s="46" t="b">
        <v>0</v>
      </c>
    </row>
    <row r="21" spans="1:22" s="46" customFormat="1" ht="16.5" customHeight="1">
      <c r="A21" s="200"/>
      <c r="B21" s="201"/>
      <c r="C21" s="113"/>
      <c r="D21" s="114"/>
      <c r="E21" s="171"/>
      <c r="F21" s="172"/>
      <c r="G21" s="172"/>
      <c r="H21" s="114"/>
      <c r="I21" s="171"/>
      <c r="J21" s="172"/>
      <c r="K21" s="173"/>
    </row>
    <row r="22" spans="1:22" s="46" customFormat="1" ht="16.5" customHeight="1">
      <c r="A22" s="200"/>
      <c r="B22" s="201"/>
      <c r="C22" s="176" t="s">
        <v>131</v>
      </c>
      <c r="D22" s="179" t="s">
        <v>132</v>
      </c>
      <c r="E22" s="124"/>
      <c r="F22" s="168" t="s">
        <v>200</v>
      </c>
      <c r="G22" s="168"/>
      <c r="H22" s="119"/>
      <c r="I22" s="167"/>
      <c r="J22" s="168"/>
      <c r="K22" s="169"/>
      <c r="L22" s="51"/>
      <c r="M22" s="46" t="b">
        <v>0</v>
      </c>
    </row>
    <row r="23" spans="1:22" s="46" customFormat="1" ht="27.75" customHeight="1">
      <c r="A23" s="200"/>
      <c r="B23" s="201"/>
      <c r="C23" s="177"/>
      <c r="D23" s="180"/>
      <c r="E23" s="127"/>
      <c r="F23" s="129"/>
      <c r="G23" s="129"/>
      <c r="H23" s="121"/>
      <c r="I23" s="170"/>
      <c r="J23" s="129"/>
      <c r="K23" s="130"/>
      <c r="L23" s="51"/>
    </row>
    <row r="24" spans="1:22" s="46" customFormat="1" ht="16.5" customHeight="1">
      <c r="A24" s="200"/>
      <c r="B24" s="201"/>
      <c r="C24" s="177"/>
      <c r="D24" s="180"/>
      <c r="E24" s="171"/>
      <c r="F24" s="172"/>
      <c r="G24" s="172"/>
      <c r="H24" s="114"/>
      <c r="I24" s="171"/>
      <c r="J24" s="172"/>
      <c r="K24" s="173"/>
      <c r="L24" s="51"/>
    </row>
    <row r="25" spans="1:22" s="46" customFormat="1" ht="16.5" customHeight="1">
      <c r="A25" s="200"/>
      <c r="B25" s="201"/>
      <c r="C25" s="177"/>
      <c r="D25" s="179" t="s">
        <v>133</v>
      </c>
      <c r="E25" s="52"/>
      <c r="F25" s="53"/>
      <c r="G25" s="53"/>
      <c r="H25" s="54"/>
      <c r="I25" s="167"/>
      <c r="J25" s="168"/>
      <c r="K25" s="169"/>
      <c r="L25" s="55"/>
      <c r="M25" s="56" t="b">
        <v>0</v>
      </c>
      <c r="N25" s="56"/>
      <c r="O25" s="56"/>
      <c r="P25" s="56"/>
      <c r="Q25" s="56"/>
      <c r="R25" s="56"/>
      <c r="S25" s="56"/>
      <c r="T25" s="56"/>
    </row>
    <row r="26" spans="1:22" s="46" customFormat="1" ht="16.5" customHeight="1">
      <c r="A26" s="200"/>
      <c r="B26" s="201"/>
      <c r="C26" s="177"/>
      <c r="D26" s="180"/>
      <c r="E26" s="170" t="s">
        <v>207</v>
      </c>
      <c r="F26" s="129"/>
      <c r="G26" s="129"/>
      <c r="H26" s="121"/>
      <c r="I26" s="170"/>
      <c r="J26" s="129"/>
      <c r="K26" s="130"/>
      <c r="L26" s="51"/>
    </row>
    <row r="27" spans="1:22" s="46" customFormat="1" ht="16.5" customHeight="1">
      <c r="A27" s="200"/>
      <c r="B27" s="201"/>
      <c r="C27" s="177"/>
      <c r="D27" s="180"/>
      <c r="E27" s="52"/>
      <c r="F27" s="183"/>
      <c r="G27" s="183"/>
      <c r="H27" s="184"/>
      <c r="I27" s="170"/>
      <c r="J27" s="129"/>
      <c r="K27" s="130"/>
      <c r="L27" s="51"/>
    </row>
    <row r="28" spans="1:22" s="46" customFormat="1" ht="16.5" customHeight="1">
      <c r="A28" s="200"/>
      <c r="B28" s="201"/>
      <c r="C28" s="177"/>
      <c r="D28" s="180"/>
      <c r="E28" s="52"/>
      <c r="F28" s="183"/>
      <c r="G28" s="183"/>
      <c r="H28" s="184"/>
      <c r="I28" s="170"/>
      <c r="J28" s="129"/>
      <c r="K28" s="130"/>
      <c r="L28" s="51"/>
    </row>
    <row r="29" spans="1:22" s="46" customFormat="1" ht="26.25" customHeight="1">
      <c r="A29" s="200"/>
      <c r="B29" s="201"/>
      <c r="C29" s="177"/>
      <c r="D29" s="180"/>
      <c r="E29" s="52"/>
      <c r="F29" s="183"/>
      <c r="G29" s="183"/>
      <c r="H29" s="184"/>
      <c r="I29" s="170"/>
      <c r="J29" s="129"/>
      <c r="K29" s="130"/>
      <c r="L29" s="51"/>
    </row>
    <row r="30" spans="1:22" s="46" customFormat="1" ht="16.5" customHeight="1">
      <c r="A30" s="200"/>
      <c r="B30" s="201"/>
      <c r="C30" s="178"/>
      <c r="D30" s="181"/>
      <c r="E30" s="133"/>
      <c r="F30" s="134"/>
      <c r="G30" s="134"/>
      <c r="H30" s="182"/>
      <c r="I30" s="171"/>
      <c r="J30" s="172"/>
      <c r="K30" s="173"/>
      <c r="L30" s="51"/>
    </row>
    <row r="31" spans="1:22" s="46" customFormat="1" ht="16.5" customHeight="1">
      <c r="A31" s="200"/>
      <c r="B31" s="201"/>
      <c r="C31" s="118" t="s">
        <v>134</v>
      </c>
      <c r="D31" s="119"/>
      <c r="E31" s="57"/>
      <c r="F31" s="174" t="s">
        <v>247</v>
      </c>
      <c r="G31" s="174"/>
      <c r="H31" s="175"/>
      <c r="I31" s="167"/>
      <c r="J31" s="168"/>
      <c r="K31" s="169"/>
      <c r="M31" s="58" t="b">
        <v>0</v>
      </c>
    </row>
    <row r="32" spans="1:22" s="46" customFormat="1" ht="16.5" customHeight="1">
      <c r="A32" s="200"/>
      <c r="B32" s="201"/>
      <c r="C32" s="113"/>
      <c r="D32" s="114"/>
      <c r="E32" s="133"/>
      <c r="F32" s="134"/>
      <c r="G32" s="134"/>
      <c r="H32" s="182"/>
      <c r="I32" s="171"/>
      <c r="J32" s="172"/>
      <c r="K32" s="173"/>
      <c r="L32" s="185"/>
      <c r="M32" s="186"/>
      <c r="N32" s="186"/>
      <c r="O32" s="186"/>
      <c r="P32" s="186"/>
      <c r="Q32" s="186"/>
      <c r="R32" s="186"/>
      <c r="S32" s="186"/>
      <c r="T32" s="186"/>
      <c r="U32" s="186"/>
      <c r="V32" s="186"/>
    </row>
    <row r="33" spans="1:20" s="46" customFormat="1" ht="16.5" customHeight="1">
      <c r="A33" s="200"/>
      <c r="B33" s="201"/>
      <c r="C33" s="118" t="s">
        <v>135</v>
      </c>
      <c r="D33" s="119"/>
      <c r="E33" s="124"/>
      <c r="F33" s="202"/>
      <c r="G33" s="202"/>
      <c r="H33" s="203"/>
      <c r="I33" s="167"/>
      <c r="J33" s="168"/>
      <c r="K33" s="169"/>
      <c r="L33" s="59"/>
      <c r="M33" s="46" t="b">
        <v>0</v>
      </c>
      <c r="N33" s="46" t="b">
        <v>0</v>
      </c>
      <c r="O33" s="5" t="str">
        <f>IF(N33=TRUE,"飛散性石綿","")</f>
        <v/>
      </c>
    </row>
    <row r="34" spans="1:20" s="46" customFormat="1" ht="16.5" customHeight="1">
      <c r="A34" s="200"/>
      <c r="B34" s="201"/>
      <c r="C34" s="120"/>
      <c r="D34" s="121"/>
      <c r="E34" s="127"/>
      <c r="F34" s="183"/>
      <c r="G34" s="183"/>
      <c r="H34" s="184"/>
      <c r="I34" s="170"/>
      <c r="J34" s="129"/>
      <c r="K34" s="130"/>
      <c r="L34" s="51"/>
      <c r="N34" s="46" t="b">
        <v>0</v>
      </c>
      <c r="O34" s="5" t="str">
        <f>IF(N34=TRUE,"非飛散性石綿","")</f>
        <v/>
      </c>
    </row>
    <row r="35" spans="1:20" s="46" customFormat="1" ht="16.5" customHeight="1">
      <c r="A35" s="200"/>
      <c r="B35" s="201"/>
      <c r="C35" s="120"/>
      <c r="D35" s="121"/>
      <c r="E35" s="133"/>
      <c r="F35" s="183"/>
      <c r="G35" s="183"/>
      <c r="H35" s="89" t="s">
        <v>203</v>
      </c>
      <c r="I35" s="170"/>
      <c r="J35" s="129"/>
      <c r="K35" s="130"/>
      <c r="L35" s="60"/>
      <c r="M35" s="61"/>
      <c r="N35" s="42" t="b">
        <v>0</v>
      </c>
      <c r="O35" s="5" t="str">
        <f>IF(N35=TRUE,'別表１（建築解体）'!H35,"")</f>
        <v/>
      </c>
      <c r="P35" s="42"/>
      <c r="Q35" s="42"/>
      <c r="R35" s="42"/>
      <c r="S35" s="42"/>
      <c r="T35" s="42"/>
    </row>
    <row r="36" spans="1:20" s="46" customFormat="1" ht="16.5" customHeight="1">
      <c r="A36" s="200"/>
      <c r="B36" s="201"/>
      <c r="C36" s="120"/>
      <c r="D36" s="121"/>
      <c r="E36" s="127"/>
      <c r="F36" s="128"/>
      <c r="G36" s="128"/>
      <c r="H36" s="163"/>
      <c r="I36" s="170"/>
      <c r="J36" s="129"/>
      <c r="K36" s="130"/>
      <c r="L36" s="62"/>
      <c r="M36" s="61"/>
      <c r="N36" s="42"/>
      <c r="O36" s="42"/>
      <c r="P36" s="42"/>
      <c r="Q36" s="42"/>
      <c r="R36" s="42"/>
      <c r="S36" s="42"/>
      <c r="T36" s="42"/>
    </row>
    <row r="37" spans="1:20" s="46" customFormat="1" ht="16.5" customHeight="1" thickBot="1">
      <c r="A37" s="100"/>
      <c r="B37" s="102"/>
      <c r="C37" s="122"/>
      <c r="D37" s="123"/>
      <c r="E37" s="63" t="s">
        <v>61</v>
      </c>
      <c r="F37" s="188" t="s">
        <v>136</v>
      </c>
      <c r="G37" s="188"/>
      <c r="H37" s="123"/>
      <c r="I37" s="187"/>
      <c r="J37" s="188"/>
      <c r="K37" s="189"/>
      <c r="L37" s="42"/>
      <c r="M37" s="61"/>
      <c r="N37" s="42"/>
      <c r="O37" s="42"/>
      <c r="P37" s="42"/>
      <c r="Q37" s="42"/>
      <c r="R37" s="42"/>
      <c r="S37" s="42"/>
      <c r="T37" s="42"/>
    </row>
    <row r="38" spans="1:20" s="46" customFormat="1" ht="13.5" customHeight="1">
      <c r="A38" s="190" t="s">
        <v>137</v>
      </c>
      <c r="B38" s="193" t="s">
        <v>138</v>
      </c>
      <c r="C38" s="194"/>
      <c r="D38" s="194"/>
      <c r="E38" s="194"/>
      <c r="F38" s="195" t="s">
        <v>139</v>
      </c>
      <c r="G38" s="196"/>
      <c r="H38" s="196"/>
      <c r="I38" s="196"/>
      <c r="J38" s="194" t="s">
        <v>140</v>
      </c>
      <c r="K38" s="197"/>
    </row>
    <row r="39" spans="1:20" s="46" customFormat="1" ht="13.5" customHeight="1">
      <c r="A39" s="191"/>
      <c r="B39" s="198" t="s">
        <v>141</v>
      </c>
      <c r="C39" s="199"/>
      <c r="D39" s="199"/>
      <c r="E39" s="199"/>
      <c r="F39" s="204" t="s">
        <v>208</v>
      </c>
      <c r="G39" s="205"/>
      <c r="H39" s="205"/>
      <c r="I39" s="206"/>
      <c r="J39" s="219"/>
      <c r="K39" s="220"/>
    </row>
    <row r="40" spans="1:20" s="46" customFormat="1" ht="13.5" customHeight="1">
      <c r="A40" s="191"/>
      <c r="B40" s="198"/>
      <c r="C40" s="199"/>
      <c r="D40" s="199"/>
      <c r="E40" s="199"/>
      <c r="F40" s="207"/>
      <c r="G40" s="208"/>
      <c r="H40" s="208"/>
      <c r="I40" s="209"/>
      <c r="J40" s="221"/>
      <c r="K40" s="222"/>
    </row>
    <row r="41" spans="1:20" s="46" customFormat="1" ht="13.5" customHeight="1">
      <c r="A41" s="191"/>
      <c r="B41" s="198"/>
      <c r="C41" s="199"/>
      <c r="D41" s="199"/>
      <c r="E41" s="199"/>
      <c r="F41" s="210"/>
      <c r="G41" s="211"/>
      <c r="H41" s="211"/>
      <c r="I41" s="212"/>
      <c r="J41" s="223" t="s">
        <v>142</v>
      </c>
      <c r="K41" s="224"/>
    </row>
    <row r="42" spans="1:20" s="46" customFormat="1" ht="13.5" customHeight="1">
      <c r="A42" s="191"/>
      <c r="B42" s="225" t="s">
        <v>143</v>
      </c>
      <c r="C42" s="226"/>
      <c r="D42" s="226"/>
      <c r="E42" s="226"/>
      <c r="F42" s="204" t="s">
        <v>209</v>
      </c>
      <c r="G42" s="205"/>
      <c r="H42" s="205"/>
      <c r="I42" s="206"/>
      <c r="J42" s="219"/>
      <c r="K42" s="220"/>
    </row>
    <row r="43" spans="1:20" s="46" customFormat="1" ht="13.5" customHeight="1">
      <c r="A43" s="191"/>
      <c r="B43" s="225"/>
      <c r="C43" s="226"/>
      <c r="D43" s="226"/>
      <c r="E43" s="226"/>
      <c r="F43" s="213"/>
      <c r="G43" s="214"/>
      <c r="H43" s="214"/>
      <c r="I43" s="215"/>
      <c r="J43" s="221"/>
      <c r="K43" s="222"/>
    </row>
    <row r="44" spans="1:20" s="46" customFormat="1" ht="13.5" customHeight="1">
      <c r="A44" s="191"/>
      <c r="B44" s="225"/>
      <c r="C44" s="226"/>
      <c r="D44" s="226"/>
      <c r="E44" s="226"/>
      <c r="F44" s="216"/>
      <c r="G44" s="217"/>
      <c r="H44" s="217"/>
      <c r="I44" s="218"/>
      <c r="J44" s="223" t="s">
        <v>142</v>
      </c>
      <c r="K44" s="224"/>
    </row>
    <row r="45" spans="1:20" s="46" customFormat="1" ht="13.5" customHeight="1">
      <c r="A45" s="191"/>
      <c r="B45" s="244" t="s">
        <v>144</v>
      </c>
      <c r="C45" s="199"/>
      <c r="D45" s="199"/>
      <c r="E45" s="199"/>
      <c r="F45" s="245" t="s">
        <v>145</v>
      </c>
      <c r="G45" s="246"/>
      <c r="H45" s="246"/>
      <c r="I45" s="247"/>
      <c r="J45" s="219"/>
      <c r="K45" s="220"/>
    </row>
    <row r="46" spans="1:20" s="46" customFormat="1" ht="13.5" customHeight="1">
      <c r="A46" s="191"/>
      <c r="B46" s="244"/>
      <c r="C46" s="199"/>
      <c r="D46" s="199"/>
      <c r="E46" s="199"/>
      <c r="F46" s="171"/>
      <c r="G46" s="172"/>
      <c r="H46" s="172"/>
      <c r="I46" s="114"/>
      <c r="J46" s="223"/>
      <c r="K46" s="224"/>
    </row>
    <row r="47" spans="1:20" s="46" customFormat="1" ht="13.5" customHeight="1">
      <c r="A47" s="191"/>
      <c r="B47" s="198" t="s">
        <v>146</v>
      </c>
      <c r="C47" s="199"/>
      <c r="D47" s="199"/>
      <c r="E47" s="199"/>
      <c r="F47" s="204" t="s">
        <v>211</v>
      </c>
      <c r="G47" s="205"/>
      <c r="H47" s="205"/>
      <c r="I47" s="206"/>
      <c r="J47" s="219"/>
      <c r="K47" s="220"/>
    </row>
    <row r="48" spans="1:20" s="46" customFormat="1" ht="13.5" customHeight="1">
      <c r="A48" s="191"/>
      <c r="B48" s="198"/>
      <c r="C48" s="199"/>
      <c r="D48" s="199"/>
      <c r="E48" s="199"/>
      <c r="F48" s="216"/>
      <c r="G48" s="217"/>
      <c r="H48" s="217"/>
      <c r="I48" s="218"/>
      <c r="J48" s="221"/>
      <c r="K48" s="222"/>
    </row>
    <row r="49" spans="1:11" s="46" customFormat="1" ht="13.5" customHeight="1">
      <c r="A49" s="191"/>
      <c r="B49" s="198" t="s">
        <v>147</v>
      </c>
      <c r="C49" s="199"/>
      <c r="D49" s="199"/>
      <c r="E49" s="199"/>
      <c r="F49" s="167" t="s">
        <v>210</v>
      </c>
      <c r="G49" s="168"/>
      <c r="H49" s="168"/>
      <c r="I49" s="119"/>
      <c r="J49" s="219"/>
      <c r="K49" s="220"/>
    </row>
    <row r="50" spans="1:11" s="46" customFormat="1" ht="13.5" customHeight="1" thickBot="1">
      <c r="A50" s="192"/>
      <c r="B50" s="227"/>
      <c r="C50" s="228"/>
      <c r="D50" s="228"/>
      <c r="E50" s="228"/>
      <c r="F50" s="248"/>
      <c r="G50" s="249"/>
      <c r="H50" s="249"/>
      <c r="I50" s="250"/>
      <c r="J50" s="229"/>
      <c r="K50" s="230"/>
    </row>
    <row r="51" spans="1:11" s="46" customFormat="1" ht="13.5" customHeight="1">
      <c r="A51" s="231" t="s">
        <v>67</v>
      </c>
      <c r="B51" s="232"/>
      <c r="C51" s="232"/>
      <c r="D51" s="232"/>
      <c r="E51" s="233"/>
      <c r="F51" s="240"/>
      <c r="G51" s="240"/>
      <c r="H51" s="240"/>
      <c r="I51" s="240"/>
      <c r="J51" s="240"/>
      <c r="K51" s="241"/>
    </row>
    <row r="52" spans="1:11" s="46" customFormat="1" ht="13.5" customHeight="1">
      <c r="A52" s="234"/>
      <c r="B52" s="235"/>
      <c r="C52" s="235"/>
      <c r="D52" s="235"/>
      <c r="E52" s="236"/>
      <c r="F52" s="251" t="s">
        <v>148</v>
      </c>
      <c r="G52" s="214"/>
      <c r="H52" s="252" t="s">
        <v>203</v>
      </c>
      <c r="I52" s="252"/>
      <c r="J52" s="252"/>
      <c r="K52" s="253"/>
    </row>
    <row r="53" spans="1:11" s="46" customFormat="1" ht="13.5" customHeight="1">
      <c r="A53" s="237"/>
      <c r="B53" s="238"/>
      <c r="C53" s="238"/>
      <c r="D53" s="238"/>
      <c r="E53" s="239"/>
      <c r="F53" s="242" t="s">
        <v>149</v>
      </c>
      <c r="G53" s="242"/>
      <c r="H53" s="242"/>
      <c r="I53" s="242"/>
      <c r="J53" s="242"/>
      <c r="K53" s="243"/>
    </row>
    <row r="54" spans="1:11" s="46" customFormat="1" ht="13.5" customHeight="1">
      <c r="A54" s="254"/>
      <c r="B54" s="255"/>
      <c r="C54" s="255"/>
      <c r="D54" s="255"/>
      <c r="E54" s="256"/>
      <c r="F54" s="260" t="s">
        <v>68</v>
      </c>
      <c r="G54" s="261"/>
      <c r="H54" s="261"/>
      <c r="I54" s="261"/>
      <c r="J54" s="261"/>
      <c r="K54" s="262"/>
    </row>
    <row r="55" spans="1:11" s="46" customFormat="1" ht="13.5" customHeight="1">
      <c r="A55" s="234"/>
      <c r="B55" s="235"/>
      <c r="C55" s="235"/>
      <c r="D55" s="235"/>
      <c r="E55" s="236"/>
      <c r="F55" s="252"/>
      <c r="G55" s="252"/>
      <c r="H55" s="252"/>
      <c r="I55" s="252"/>
      <c r="J55" s="252"/>
      <c r="K55" s="253"/>
    </row>
    <row r="56" spans="1:11" s="46" customFormat="1" ht="13.5" customHeight="1" thickBot="1">
      <c r="A56" s="257"/>
      <c r="B56" s="258"/>
      <c r="C56" s="258"/>
      <c r="D56" s="258"/>
      <c r="E56" s="259"/>
      <c r="F56" s="263" t="s">
        <v>150</v>
      </c>
      <c r="G56" s="263"/>
      <c r="H56" s="263"/>
      <c r="I56" s="263"/>
      <c r="J56" s="263"/>
      <c r="K56" s="264"/>
    </row>
    <row r="57" spans="1:11" s="46" customFormat="1" ht="13.5" customHeight="1" thickBot="1">
      <c r="A57" s="265" t="s">
        <v>151</v>
      </c>
      <c r="B57" s="266"/>
      <c r="C57" s="266"/>
      <c r="D57" s="266"/>
      <c r="E57" s="267"/>
      <c r="F57" s="274" t="s">
        <v>152</v>
      </c>
      <c r="G57" s="275"/>
      <c r="H57" s="64" t="s">
        <v>158</v>
      </c>
      <c r="I57" s="64"/>
      <c r="J57" s="64"/>
      <c r="K57" s="65"/>
    </row>
    <row r="58" spans="1:11" s="46" customFormat="1" ht="13.5" customHeight="1">
      <c r="A58" s="268" t="s">
        <v>153</v>
      </c>
      <c r="B58" s="111" t="s">
        <v>154</v>
      </c>
      <c r="C58" s="271"/>
      <c r="D58" s="271"/>
      <c r="E58" s="112"/>
      <c r="F58" s="195" t="s">
        <v>155</v>
      </c>
      <c r="G58" s="196"/>
      <c r="H58" s="195" t="s">
        <v>156</v>
      </c>
      <c r="I58" s="193"/>
      <c r="J58" s="272" t="s">
        <v>157</v>
      </c>
      <c r="K58" s="273"/>
    </row>
    <row r="59" spans="1:11" s="46" customFormat="1" ht="13.5" customHeight="1">
      <c r="A59" s="269"/>
      <c r="B59" s="120"/>
      <c r="C59" s="129"/>
      <c r="D59" s="129"/>
      <c r="E59" s="121"/>
      <c r="F59" s="226"/>
      <c r="G59" s="226"/>
      <c r="H59" s="277"/>
      <c r="I59" s="276" t="s">
        <v>213</v>
      </c>
      <c r="J59" s="281"/>
      <c r="K59" s="282"/>
    </row>
    <row r="60" spans="1:11" s="46" customFormat="1" ht="13.5" customHeight="1">
      <c r="A60" s="269"/>
      <c r="B60" s="120"/>
      <c r="C60" s="129"/>
      <c r="D60" s="129"/>
      <c r="E60" s="121"/>
      <c r="F60" s="226"/>
      <c r="G60" s="226"/>
      <c r="H60" s="278"/>
      <c r="I60" s="218"/>
      <c r="J60" s="283"/>
      <c r="K60" s="284"/>
    </row>
    <row r="61" spans="1:11" s="46" customFormat="1" ht="13.5" customHeight="1">
      <c r="A61" s="269"/>
      <c r="B61" s="120"/>
      <c r="C61" s="129"/>
      <c r="D61" s="129"/>
      <c r="E61" s="121"/>
      <c r="F61" s="226"/>
      <c r="G61" s="226"/>
      <c r="H61" s="277"/>
      <c r="I61" s="276" t="s">
        <v>213</v>
      </c>
      <c r="J61" s="281"/>
      <c r="K61" s="282"/>
    </row>
    <row r="62" spans="1:11" s="46" customFormat="1" ht="13.5" customHeight="1">
      <c r="A62" s="269"/>
      <c r="B62" s="120"/>
      <c r="C62" s="129"/>
      <c r="D62" s="129"/>
      <c r="E62" s="121"/>
      <c r="F62" s="226"/>
      <c r="G62" s="226"/>
      <c r="H62" s="278"/>
      <c r="I62" s="218"/>
      <c r="J62" s="283"/>
      <c r="K62" s="284"/>
    </row>
    <row r="63" spans="1:11" s="46" customFormat="1" ht="13.5" customHeight="1">
      <c r="A63" s="269"/>
      <c r="B63" s="120"/>
      <c r="C63" s="129"/>
      <c r="D63" s="129"/>
      <c r="E63" s="121"/>
      <c r="F63" s="226"/>
      <c r="G63" s="226"/>
      <c r="H63" s="277"/>
      <c r="I63" s="276" t="s">
        <v>213</v>
      </c>
      <c r="J63" s="281"/>
      <c r="K63" s="282"/>
    </row>
    <row r="64" spans="1:11" s="46" customFormat="1" ht="13.5" customHeight="1">
      <c r="A64" s="269"/>
      <c r="B64" s="113"/>
      <c r="C64" s="172"/>
      <c r="D64" s="172"/>
      <c r="E64" s="114"/>
      <c r="F64" s="226"/>
      <c r="G64" s="226"/>
      <c r="H64" s="278"/>
      <c r="I64" s="218"/>
      <c r="J64" s="283"/>
      <c r="K64" s="284"/>
    </row>
    <row r="65" spans="1:11" s="46" customFormat="1" ht="13.5" customHeight="1" thickBot="1">
      <c r="A65" s="270"/>
      <c r="B65" s="285" t="s">
        <v>159</v>
      </c>
      <c r="C65" s="286"/>
      <c r="D65" s="286"/>
      <c r="E65" s="286"/>
      <c r="F65" s="286"/>
      <c r="G65" s="286"/>
      <c r="H65" s="286"/>
      <c r="I65" s="286"/>
      <c r="J65" s="286"/>
      <c r="K65" s="287"/>
    </row>
    <row r="66" spans="1:11" s="46" customFormat="1" ht="13.5" customHeight="1">
      <c r="A66" s="149" t="s">
        <v>2</v>
      </c>
      <c r="B66" s="288"/>
      <c r="C66" s="288"/>
      <c r="D66" s="288"/>
      <c r="E66" s="288"/>
      <c r="F66" s="288"/>
      <c r="G66" s="288"/>
      <c r="H66" s="288"/>
      <c r="I66" s="288"/>
      <c r="J66" s="288"/>
      <c r="K66" s="289"/>
    </row>
    <row r="67" spans="1:11" s="46" customFormat="1" ht="15" customHeight="1" thickBot="1">
      <c r="A67" s="290"/>
      <c r="B67" s="291"/>
      <c r="C67" s="291"/>
      <c r="D67" s="291"/>
      <c r="E67" s="291"/>
      <c r="F67" s="291"/>
      <c r="G67" s="291"/>
      <c r="H67" s="291"/>
      <c r="I67" s="291"/>
      <c r="J67" s="291"/>
      <c r="K67" s="292"/>
    </row>
    <row r="68" spans="1:11" ht="6.75" customHeight="1">
      <c r="A68" s="279"/>
      <c r="B68" s="280"/>
      <c r="C68" s="280"/>
      <c r="D68" s="280"/>
      <c r="E68" s="280"/>
      <c r="F68" s="280"/>
      <c r="G68" s="280"/>
      <c r="H68" s="280"/>
      <c r="I68" s="280"/>
      <c r="J68" s="280"/>
      <c r="K68" s="280"/>
    </row>
    <row r="69" spans="1:11" ht="12.75" customHeight="1">
      <c r="A69" s="66" t="s">
        <v>212</v>
      </c>
    </row>
  </sheetData>
  <mergeCells count="126">
    <mergeCell ref="A68:K68"/>
    <mergeCell ref="F63:G64"/>
    <mergeCell ref="J63:K63"/>
    <mergeCell ref="J64:K64"/>
    <mergeCell ref="B65:K65"/>
    <mergeCell ref="A66:K67"/>
    <mergeCell ref="F59:G60"/>
    <mergeCell ref="J59:K59"/>
    <mergeCell ref="J60:K60"/>
    <mergeCell ref="F61:G62"/>
    <mergeCell ref="J61:K61"/>
    <mergeCell ref="J62:K62"/>
    <mergeCell ref="A54:E56"/>
    <mergeCell ref="F54:K54"/>
    <mergeCell ref="F55:K55"/>
    <mergeCell ref="F56:K56"/>
    <mergeCell ref="A57:E57"/>
    <mergeCell ref="A58:A65"/>
    <mergeCell ref="B58:E64"/>
    <mergeCell ref="F58:G58"/>
    <mergeCell ref="H58:I58"/>
    <mergeCell ref="J58:K58"/>
    <mergeCell ref="F57:G57"/>
    <mergeCell ref="I59:I60"/>
    <mergeCell ref="I61:I62"/>
    <mergeCell ref="I63:I64"/>
    <mergeCell ref="H59:H60"/>
    <mergeCell ref="H61:H62"/>
    <mergeCell ref="H63:H64"/>
    <mergeCell ref="A51:E53"/>
    <mergeCell ref="F51:K51"/>
    <mergeCell ref="F53:K53"/>
    <mergeCell ref="B45:E46"/>
    <mergeCell ref="F45:I45"/>
    <mergeCell ref="J45:K45"/>
    <mergeCell ref="F46:I46"/>
    <mergeCell ref="J46:K46"/>
    <mergeCell ref="B47:E48"/>
    <mergeCell ref="J47:K47"/>
    <mergeCell ref="J48:K48"/>
    <mergeCell ref="F50:I50"/>
    <mergeCell ref="F52:G52"/>
    <mergeCell ref="H52:K52"/>
    <mergeCell ref="J40:K40"/>
    <mergeCell ref="J41:K41"/>
    <mergeCell ref="B42:E44"/>
    <mergeCell ref="J42:K42"/>
    <mergeCell ref="J43:K43"/>
    <mergeCell ref="J44:K44"/>
    <mergeCell ref="B49:E50"/>
    <mergeCell ref="J49:K49"/>
    <mergeCell ref="J50:K50"/>
    <mergeCell ref="L32:V32"/>
    <mergeCell ref="C33:D37"/>
    <mergeCell ref="I33:K37"/>
    <mergeCell ref="F37:H37"/>
    <mergeCell ref="A38:A50"/>
    <mergeCell ref="B38:E38"/>
    <mergeCell ref="F38:I38"/>
    <mergeCell ref="J38:K38"/>
    <mergeCell ref="B39:E41"/>
    <mergeCell ref="A12:B37"/>
    <mergeCell ref="E33:E35"/>
    <mergeCell ref="F33:H33"/>
    <mergeCell ref="F34:H34"/>
    <mergeCell ref="F35:G35"/>
    <mergeCell ref="E36:H36"/>
    <mergeCell ref="F29:H29"/>
    <mergeCell ref="F39:I39"/>
    <mergeCell ref="F40:I41"/>
    <mergeCell ref="F42:I42"/>
    <mergeCell ref="F43:I44"/>
    <mergeCell ref="F47:I47"/>
    <mergeCell ref="F48:I48"/>
    <mergeCell ref="F49:I49"/>
    <mergeCell ref="J39:K39"/>
    <mergeCell ref="I25:K30"/>
    <mergeCell ref="E26:H26"/>
    <mergeCell ref="C31:D32"/>
    <mergeCell ref="F31:H31"/>
    <mergeCell ref="I31:K32"/>
    <mergeCell ref="C20:D21"/>
    <mergeCell ref="I20:K21"/>
    <mergeCell ref="E21:H21"/>
    <mergeCell ref="C22:C30"/>
    <mergeCell ref="D22:D24"/>
    <mergeCell ref="I22:K24"/>
    <mergeCell ref="E24:H24"/>
    <mergeCell ref="D25:D30"/>
    <mergeCell ref="F22:H23"/>
    <mergeCell ref="E22:E23"/>
    <mergeCell ref="F20:H20"/>
    <mergeCell ref="E30:H30"/>
    <mergeCell ref="E32:H32"/>
    <mergeCell ref="F27:H27"/>
    <mergeCell ref="F28:H28"/>
    <mergeCell ref="I14:K15"/>
    <mergeCell ref="E15:H15"/>
    <mergeCell ref="C16:D19"/>
    <mergeCell ref="I16:K19"/>
    <mergeCell ref="E19:H19"/>
    <mergeCell ref="E11:K11"/>
    <mergeCell ref="C12:D13"/>
    <mergeCell ref="E12:H13"/>
    <mergeCell ref="I12:K13"/>
    <mergeCell ref="C14:D15"/>
    <mergeCell ref="F18:H18"/>
    <mergeCell ref="E17:F17"/>
    <mergeCell ref="F16:H16"/>
    <mergeCell ref="F14:H14"/>
    <mergeCell ref="J2:K2"/>
    <mergeCell ref="A3:K3"/>
    <mergeCell ref="A4:D5"/>
    <mergeCell ref="E4:K4"/>
    <mergeCell ref="A6:B11"/>
    <mergeCell ref="C6:D7"/>
    <mergeCell ref="E7:K7"/>
    <mergeCell ref="C8:D11"/>
    <mergeCell ref="E8:F8"/>
    <mergeCell ref="G8:K8"/>
    <mergeCell ref="E9:F9"/>
    <mergeCell ref="G9:H9"/>
    <mergeCell ref="I9:K9"/>
    <mergeCell ref="E10:H10"/>
    <mergeCell ref="E5:I5"/>
    <mergeCell ref="J5:K5"/>
  </mergeCells>
  <phoneticPr fontId="1"/>
  <printOptions horizontalCentered="1" verticalCentered="1"/>
  <pageMargins left="0.74803149606299213" right="0.43307086614173229" top="0.23622047244094491" bottom="7.874015748031496E-2" header="0.39370078740157483" footer="0.43307086614173229"/>
  <pageSetup paperSize="9"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0</xdr:colOff>
                    <xdr:row>2</xdr:row>
                    <xdr:rowOff>295275</xdr:rowOff>
                  </from>
                  <to>
                    <xdr:col>5</xdr:col>
                    <xdr:colOff>38100</xdr:colOff>
                    <xdr:row>4</xdr:row>
                    <xdr:rowOff>28575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123825</xdr:colOff>
                    <xdr:row>2</xdr:row>
                    <xdr:rowOff>295275</xdr:rowOff>
                  </from>
                  <to>
                    <xdr:col>7</xdr:col>
                    <xdr:colOff>533400</xdr:colOff>
                    <xdr:row>4</xdr:row>
                    <xdr:rowOff>28575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552450</xdr:colOff>
                    <xdr:row>2</xdr:row>
                    <xdr:rowOff>285750</xdr:rowOff>
                  </from>
                  <to>
                    <xdr:col>9</xdr:col>
                    <xdr:colOff>333375</xdr:colOff>
                    <xdr:row>4</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9525</xdr:colOff>
                    <xdr:row>3</xdr:row>
                    <xdr:rowOff>152400</xdr:rowOff>
                  </from>
                  <to>
                    <xdr:col>5</xdr:col>
                    <xdr:colOff>47625</xdr:colOff>
                    <xdr:row>5</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114300</xdr:colOff>
                    <xdr:row>3</xdr:row>
                    <xdr:rowOff>161925</xdr:rowOff>
                  </from>
                  <to>
                    <xdr:col>7</xdr:col>
                    <xdr:colOff>581025</xdr:colOff>
                    <xdr:row>5</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7</xdr:col>
                    <xdr:colOff>542925</xdr:colOff>
                    <xdr:row>4</xdr:row>
                    <xdr:rowOff>0</xdr:rowOff>
                  </from>
                  <to>
                    <xdr:col>8</xdr:col>
                    <xdr:colOff>9525</xdr:colOff>
                    <xdr:row>5</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6</xdr:col>
                    <xdr:colOff>19050</xdr:colOff>
                    <xdr:row>6</xdr:row>
                    <xdr:rowOff>200025</xdr:rowOff>
                  </from>
                  <to>
                    <xdr:col>7</xdr:col>
                    <xdr:colOff>219075</xdr:colOff>
                    <xdr:row>8</xdr:row>
                    <xdr:rowOff>19050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7</xdr:col>
                    <xdr:colOff>142875</xdr:colOff>
                    <xdr:row>6</xdr:row>
                    <xdr:rowOff>200025</xdr:rowOff>
                  </from>
                  <to>
                    <xdr:col>7</xdr:col>
                    <xdr:colOff>971550</xdr:colOff>
                    <xdr:row>8</xdr:row>
                    <xdr:rowOff>19050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8</xdr:col>
                    <xdr:colOff>295275</xdr:colOff>
                    <xdr:row>6</xdr:row>
                    <xdr:rowOff>190500</xdr:rowOff>
                  </from>
                  <to>
                    <xdr:col>9</xdr:col>
                    <xdr:colOff>485775</xdr:colOff>
                    <xdr:row>8</xdr:row>
                    <xdr:rowOff>9525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28575</xdr:colOff>
                    <xdr:row>7</xdr:row>
                    <xdr:rowOff>190500</xdr:rowOff>
                  </from>
                  <to>
                    <xdr:col>7</xdr:col>
                    <xdr:colOff>228600</xdr:colOff>
                    <xdr:row>9</xdr:row>
                    <xdr:rowOff>9525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7</xdr:col>
                    <xdr:colOff>152400</xdr:colOff>
                    <xdr:row>7</xdr:row>
                    <xdr:rowOff>190500</xdr:rowOff>
                  </from>
                  <to>
                    <xdr:col>7</xdr:col>
                    <xdr:colOff>771525</xdr:colOff>
                    <xdr:row>9</xdr:row>
                    <xdr:rowOff>9525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1038225</xdr:colOff>
                    <xdr:row>23</xdr:row>
                    <xdr:rowOff>190500</xdr:rowOff>
                  </from>
                  <to>
                    <xdr:col>5</xdr:col>
                    <xdr:colOff>95250</xdr:colOff>
                    <xdr:row>25</xdr:row>
                    <xdr:rowOff>19050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1028700</xdr:colOff>
                    <xdr:row>20</xdr:row>
                    <xdr:rowOff>180975</xdr:rowOff>
                  </from>
                  <to>
                    <xdr:col>5</xdr:col>
                    <xdr:colOff>85725</xdr:colOff>
                    <xdr:row>22</xdr:row>
                    <xdr:rowOff>9525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1038225</xdr:colOff>
                    <xdr:row>18</xdr:row>
                    <xdr:rowOff>190500</xdr:rowOff>
                  </from>
                  <to>
                    <xdr:col>5</xdr:col>
                    <xdr:colOff>95250</xdr:colOff>
                    <xdr:row>20</xdr:row>
                    <xdr:rowOff>19050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1019175</xdr:colOff>
                    <xdr:row>29</xdr:row>
                    <xdr:rowOff>200025</xdr:rowOff>
                  </from>
                  <to>
                    <xdr:col>5</xdr:col>
                    <xdr:colOff>76200</xdr:colOff>
                    <xdr:row>31</xdr:row>
                    <xdr:rowOff>19050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1019175</xdr:colOff>
                    <xdr:row>31</xdr:row>
                    <xdr:rowOff>190500</xdr:rowOff>
                  </from>
                  <to>
                    <xdr:col>5</xdr:col>
                    <xdr:colOff>76200</xdr:colOff>
                    <xdr:row>33</xdr:row>
                    <xdr:rowOff>9525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5</xdr:col>
                    <xdr:colOff>38100</xdr:colOff>
                    <xdr:row>31</xdr:row>
                    <xdr:rowOff>190500</xdr:rowOff>
                  </from>
                  <to>
                    <xdr:col>7</xdr:col>
                    <xdr:colOff>47625</xdr:colOff>
                    <xdr:row>33</xdr:row>
                    <xdr:rowOff>19050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5</xdr:col>
                    <xdr:colOff>47625</xdr:colOff>
                    <xdr:row>32</xdr:row>
                    <xdr:rowOff>180975</xdr:rowOff>
                  </from>
                  <to>
                    <xdr:col>7</xdr:col>
                    <xdr:colOff>180975</xdr:colOff>
                    <xdr:row>34</xdr:row>
                    <xdr:rowOff>19050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47625</xdr:colOff>
                    <xdr:row>33</xdr:row>
                    <xdr:rowOff>180975</xdr:rowOff>
                  </from>
                  <to>
                    <xdr:col>6</xdr:col>
                    <xdr:colOff>228600</xdr:colOff>
                    <xdr:row>35</xdr:row>
                    <xdr:rowOff>19050</xdr:rowOff>
                  </to>
                </anchor>
              </controlPr>
            </control>
          </mc:Choice>
        </mc:AlternateContent>
        <mc:AlternateContent xmlns:mc="http://schemas.openxmlformats.org/markup-compatibility/2006">
          <mc:Choice Requires="x14">
            <control shapeId="7189" r:id="rId23" name="Check Box 21">
              <controlPr defaultSize="0" autoFill="0" autoLine="0" autoPict="0">
                <anchor moveWithCells="1">
                  <from>
                    <xdr:col>3</xdr:col>
                    <xdr:colOff>1038225</xdr:colOff>
                    <xdr:row>19</xdr:row>
                    <xdr:rowOff>190500</xdr:rowOff>
                  </from>
                  <to>
                    <xdr:col>5</xdr:col>
                    <xdr:colOff>95250</xdr:colOff>
                    <xdr:row>21</xdr:row>
                    <xdr:rowOff>19050</xdr:rowOff>
                  </to>
                </anchor>
              </controlPr>
            </control>
          </mc:Choice>
        </mc:AlternateContent>
        <mc:AlternateContent xmlns:mc="http://schemas.openxmlformats.org/markup-compatibility/2006">
          <mc:Choice Requires="x14">
            <control shapeId="7190" r:id="rId24" name="Check Box 22">
              <controlPr defaultSize="0" autoFill="0" autoLine="0" autoPict="0">
                <anchor moveWithCells="1">
                  <from>
                    <xdr:col>4</xdr:col>
                    <xdr:colOff>0</xdr:colOff>
                    <xdr:row>22</xdr:row>
                    <xdr:rowOff>323850</xdr:rowOff>
                  </from>
                  <to>
                    <xdr:col>5</xdr:col>
                    <xdr:colOff>95250</xdr:colOff>
                    <xdr:row>24</xdr:row>
                    <xdr:rowOff>9525</xdr:rowOff>
                  </to>
                </anchor>
              </controlPr>
            </control>
          </mc:Choice>
        </mc:AlternateContent>
        <mc:AlternateContent xmlns:mc="http://schemas.openxmlformats.org/markup-compatibility/2006">
          <mc:Choice Requires="x14">
            <control shapeId="7191" r:id="rId25" name="Check Box 23">
              <controlPr defaultSize="0" autoFill="0" autoLine="0" autoPict="0">
                <anchor moveWithCells="1">
                  <from>
                    <xdr:col>3</xdr:col>
                    <xdr:colOff>1028700</xdr:colOff>
                    <xdr:row>28</xdr:row>
                    <xdr:rowOff>304800</xdr:rowOff>
                  </from>
                  <to>
                    <xdr:col>5</xdr:col>
                    <xdr:colOff>85725</xdr:colOff>
                    <xdr:row>30</xdr:row>
                    <xdr:rowOff>9525</xdr:rowOff>
                  </to>
                </anchor>
              </controlPr>
            </control>
          </mc:Choice>
        </mc:AlternateContent>
        <mc:AlternateContent xmlns:mc="http://schemas.openxmlformats.org/markup-compatibility/2006">
          <mc:Choice Requires="x14">
            <control shapeId="7192" r:id="rId26" name="Check Box 24">
              <controlPr defaultSize="0" autoFill="0" autoLine="0" autoPict="0">
                <anchor moveWithCells="1">
                  <from>
                    <xdr:col>4</xdr:col>
                    <xdr:colOff>0</xdr:colOff>
                    <xdr:row>30</xdr:row>
                    <xdr:rowOff>190500</xdr:rowOff>
                  </from>
                  <to>
                    <xdr:col>5</xdr:col>
                    <xdr:colOff>95250</xdr:colOff>
                    <xdr:row>32</xdr:row>
                    <xdr:rowOff>19050</xdr:rowOff>
                  </to>
                </anchor>
              </controlPr>
            </control>
          </mc:Choice>
        </mc:AlternateContent>
        <mc:AlternateContent xmlns:mc="http://schemas.openxmlformats.org/markup-compatibility/2006">
          <mc:Choice Requires="x14">
            <control shapeId="7193" r:id="rId27" name="Check Box 25">
              <controlPr defaultSize="0" autoFill="0" autoLine="0" autoPict="0">
                <anchor moveWithCells="1">
                  <from>
                    <xdr:col>3</xdr:col>
                    <xdr:colOff>1038225</xdr:colOff>
                    <xdr:row>34</xdr:row>
                    <xdr:rowOff>190500</xdr:rowOff>
                  </from>
                  <to>
                    <xdr:col>5</xdr:col>
                    <xdr:colOff>95250</xdr:colOff>
                    <xdr:row>36</xdr:row>
                    <xdr:rowOff>28575</xdr:rowOff>
                  </to>
                </anchor>
              </controlPr>
            </control>
          </mc:Choice>
        </mc:AlternateContent>
        <mc:AlternateContent xmlns:mc="http://schemas.openxmlformats.org/markup-compatibility/2006">
          <mc:Choice Requires="x14">
            <control shapeId="7194" r:id="rId28" name="Check Box 26">
              <controlPr defaultSize="0" autoFill="0" autoLine="0" autoPict="0">
                <anchor moveWithCells="1">
                  <from>
                    <xdr:col>4</xdr:col>
                    <xdr:colOff>571500</xdr:colOff>
                    <xdr:row>16</xdr:row>
                    <xdr:rowOff>190500</xdr:rowOff>
                  </from>
                  <to>
                    <xdr:col>6</xdr:col>
                    <xdr:colOff>238125</xdr:colOff>
                    <xdr:row>18</xdr:row>
                    <xdr:rowOff>19050</xdr:rowOff>
                  </to>
                </anchor>
              </controlPr>
            </control>
          </mc:Choice>
        </mc:AlternateContent>
        <mc:AlternateContent xmlns:mc="http://schemas.openxmlformats.org/markup-compatibility/2006">
          <mc:Choice Requires="x14">
            <control shapeId="7195" r:id="rId29" name="Check Box 27">
              <controlPr defaultSize="0" autoFill="0" autoLine="0" autoPict="0">
                <anchor moveWithCells="1">
                  <from>
                    <xdr:col>5</xdr:col>
                    <xdr:colOff>390525</xdr:colOff>
                    <xdr:row>16</xdr:row>
                    <xdr:rowOff>190500</xdr:rowOff>
                  </from>
                  <to>
                    <xdr:col>7</xdr:col>
                    <xdr:colOff>219075</xdr:colOff>
                    <xdr:row>18</xdr:row>
                    <xdr:rowOff>19050</xdr:rowOff>
                  </to>
                </anchor>
              </controlPr>
            </control>
          </mc:Choice>
        </mc:AlternateContent>
        <mc:AlternateContent xmlns:mc="http://schemas.openxmlformats.org/markup-compatibility/2006">
          <mc:Choice Requires="x14">
            <control shapeId="7196" r:id="rId30" name="Check Box 28">
              <controlPr defaultSize="0" autoFill="0" autoLine="0" autoPict="0">
                <anchor moveWithCells="1">
                  <from>
                    <xdr:col>5</xdr:col>
                    <xdr:colOff>0</xdr:colOff>
                    <xdr:row>14</xdr:row>
                    <xdr:rowOff>190500</xdr:rowOff>
                  </from>
                  <to>
                    <xdr:col>6</xdr:col>
                    <xdr:colOff>247650</xdr:colOff>
                    <xdr:row>16</xdr:row>
                    <xdr:rowOff>19050</xdr:rowOff>
                  </to>
                </anchor>
              </controlPr>
            </control>
          </mc:Choice>
        </mc:AlternateContent>
        <mc:AlternateContent xmlns:mc="http://schemas.openxmlformats.org/markup-compatibility/2006">
          <mc:Choice Requires="x14">
            <control shapeId="7197" r:id="rId31" name="Check Box 29">
              <controlPr defaultSize="0" autoFill="0" autoLine="0" autoPict="0">
                <anchor moveWithCells="1">
                  <from>
                    <xdr:col>5</xdr:col>
                    <xdr:colOff>381000</xdr:colOff>
                    <xdr:row>14</xdr:row>
                    <xdr:rowOff>180975</xdr:rowOff>
                  </from>
                  <to>
                    <xdr:col>7</xdr:col>
                    <xdr:colOff>209550</xdr:colOff>
                    <xdr:row>16</xdr:row>
                    <xdr:rowOff>9525</xdr:rowOff>
                  </to>
                </anchor>
              </controlPr>
            </control>
          </mc:Choice>
        </mc:AlternateContent>
        <mc:AlternateContent xmlns:mc="http://schemas.openxmlformats.org/markup-compatibility/2006">
          <mc:Choice Requires="x14">
            <control shapeId="7199" r:id="rId32" name="Check Box 31">
              <controlPr defaultSize="0" autoFill="0" autoLine="0" autoPict="0">
                <anchor moveWithCells="1">
                  <from>
                    <xdr:col>7</xdr:col>
                    <xdr:colOff>57150</xdr:colOff>
                    <xdr:row>24</xdr:row>
                    <xdr:rowOff>180975</xdr:rowOff>
                  </from>
                  <to>
                    <xdr:col>7</xdr:col>
                    <xdr:colOff>447675</xdr:colOff>
                    <xdr:row>26</xdr:row>
                    <xdr:rowOff>9525</xdr:rowOff>
                  </to>
                </anchor>
              </controlPr>
            </control>
          </mc:Choice>
        </mc:AlternateContent>
        <mc:AlternateContent xmlns:mc="http://schemas.openxmlformats.org/markup-compatibility/2006">
          <mc:Choice Requires="x14">
            <control shapeId="7200" r:id="rId33" name="Check Box 32">
              <controlPr defaultSize="0" autoFill="0" autoLine="0" autoPict="0">
                <anchor moveWithCells="1">
                  <from>
                    <xdr:col>7</xdr:col>
                    <xdr:colOff>476250</xdr:colOff>
                    <xdr:row>24</xdr:row>
                    <xdr:rowOff>190500</xdr:rowOff>
                  </from>
                  <to>
                    <xdr:col>7</xdr:col>
                    <xdr:colOff>1000125</xdr:colOff>
                    <xdr:row>26</xdr:row>
                    <xdr:rowOff>19050</xdr:rowOff>
                  </to>
                </anchor>
              </controlPr>
            </control>
          </mc:Choice>
        </mc:AlternateContent>
        <mc:AlternateContent xmlns:mc="http://schemas.openxmlformats.org/markup-compatibility/2006">
          <mc:Choice Requires="x14">
            <control shapeId="7203" r:id="rId34" name="Check Box 35">
              <controlPr defaultSize="0" autoFill="0" autoLine="0" autoPict="0">
                <anchor moveWithCells="1">
                  <from>
                    <xdr:col>5</xdr:col>
                    <xdr:colOff>9525</xdr:colOff>
                    <xdr:row>25</xdr:row>
                    <xdr:rowOff>190500</xdr:rowOff>
                  </from>
                  <to>
                    <xdr:col>7</xdr:col>
                    <xdr:colOff>971550</xdr:colOff>
                    <xdr:row>27</xdr:row>
                    <xdr:rowOff>19050</xdr:rowOff>
                  </to>
                </anchor>
              </controlPr>
            </control>
          </mc:Choice>
        </mc:AlternateContent>
        <mc:AlternateContent xmlns:mc="http://schemas.openxmlformats.org/markup-compatibility/2006">
          <mc:Choice Requires="x14">
            <control shapeId="7204" r:id="rId35" name="Check Box 36">
              <controlPr defaultSize="0" autoFill="0" autoLine="0" autoPict="0">
                <anchor moveWithCells="1">
                  <from>
                    <xdr:col>5</xdr:col>
                    <xdr:colOff>9525</xdr:colOff>
                    <xdr:row>26</xdr:row>
                    <xdr:rowOff>190500</xdr:rowOff>
                  </from>
                  <to>
                    <xdr:col>7</xdr:col>
                    <xdr:colOff>876300</xdr:colOff>
                    <xdr:row>28</xdr:row>
                    <xdr:rowOff>266700</xdr:rowOff>
                  </to>
                </anchor>
              </controlPr>
            </control>
          </mc:Choice>
        </mc:AlternateContent>
        <mc:AlternateContent xmlns:mc="http://schemas.openxmlformats.org/markup-compatibility/2006">
          <mc:Choice Requires="x14">
            <control shapeId="7207" r:id="rId36" name="Check Box 39">
              <controlPr defaultSize="0" autoFill="0" autoLine="0" autoPict="0">
                <anchor moveWithCells="1">
                  <from>
                    <xdr:col>9</xdr:col>
                    <xdr:colOff>19050</xdr:colOff>
                    <xdr:row>38</xdr:row>
                    <xdr:rowOff>142875</xdr:rowOff>
                  </from>
                  <to>
                    <xdr:col>10</xdr:col>
                    <xdr:colOff>476250</xdr:colOff>
                    <xdr:row>40</xdr:row>
                    <xdr:rowOff>38100</xdr:rowOff>
                  </to>
                </anchor>
              </controlPr>
            </control>
          </mc:Choice>
        </mc:AlternateContent>
        <mc:AlternateContent xmlns:mc="http://schemas.openxmlformats.org/markup-compatibility/2006">
          <mc:Choice Requires="x14">
            <control shapeId="7208" r:id="rId37" name="Check Box 40">
              <controlPr defaultSize="0" autoFill="0" autoLine="0" autoPict="0">
                <anchor moveWithCells="1">
                  <from>
                    <xdr:col>9</xdr:col>
                    <xdr:colOff>9525</xdr:colOff>
                    <xdr:row>37</xdr:row>
                    <xdr:rowOff>142875</xdr:rowOff>
                  </from>
                  <to>
                    <xdr:col>9</xdr:col>
                    <xdr:colOff>685800</xdr:colOff>
                    <xdr:row>39</xdr:row>
                    <xdr:rowOff>47625</xdr:rowOff>
                  </to>
                </anchor>
              </controlPr>
            </control>
          </mc:Choice>
        </mc:AlternateContent>
        <mc:AlternateContent xmlns:mc="http://schemas.openxmlformats.org/markup-compatibility/2006">
          <mc:Choice Requires="x14">
            <control shapeId="7209" r:id="rId38" name="Check Box 41">
              <controlPr defaultSize="0" autoFill="0" autoLine="0" autoPict="0">
                <anchor moveWithCells="1">
                  <from>
                    <xdr:col>6</xdr:col>
                    <xdr:colOff>66675</xdr:colOff>
                    <xdr:row>39</xdr:row>
                    <xdr:rowOff>38100</xdr:rowOff>
                  </from>
                  <to>
                    <xdr:col>7</xdr:col>
                    <xdr:colOff>333375</xdr:colOff>
                    <xdr:row>40</xdr:row>
                    <xdr:rowOff>104775</xdr:rowOff>
                  </to>
                </anchor>
              </controlPr>
            </control>
          </mc:Choice>
        </mc:AlternateContent>
        <mc:AlternateContent xmlns:mc="http://schemas.openxmlformats.org/markup-compatibility/2006">
          <mc:Choice Requires="x14">
            <control shapeId="7210" r:id="rId39" name="Check Box 42">
              <controlPr defaultSize="0" autoFill="0" autoLine="0" autoPict="0">
                <anchor moveWithCells="1">
                  <from>
                    <xdr:col>5</xdr:col>
                    <xdr:colOff>57150</xdr:colOff>
                    <xdr:row>39</xdr:row>
                    <xdr:rowOff>28575</xdr:rowOff>
                  </from>
                  <to>
                    <xdr:col>6</xdr:col>
                    <xdr:colOff>57150</xdr:colOff>
                    <xdr:row>40</xdr:row>
                    <xdr:rowOff>104775</xdr:rowOff>
                  </to>
                </anchor>
              </controlPr>
            </control>
          </mc:Choice>
        </mc:AlternateContent>
        <mc:AlternateContent xmlns:mc="http://schemas.openxmlformats.org/markup-compatibility/2006">
          <mc:Choice Requires="x14">
            <control shapeId="7211" r:id="rId40" name="Check Box 43">
              <controlPr defaultSize="0" autoFill="0" autoLine="0" autoPict="0">
                <anchor moveWithCells="1">
                  <from>
                    <xdr:col>6</xdr:col>
                    <xdr:colOff>66675</xdr:colOff>
                    <xdr:row>42</xdr:row>
                    <xdr:rowOff>57150</xdr:rowOff>
                  </from>
                  <to>
                    <xdr:col>7</xdr:col>
                    <xdr:colOff>323850</xdr:colOff>
                    <xdr:row>43</xdr:row>
                    <xdr:rowOff>133350</xdr:rowOff>
                  </to>
                </anchor>
              </controlPr>
            </control>
          </mc:Choice>
        </mc:AlternateContent>
        <mc:AlternateContent xmlns:mc="http://schemas.openxmlformats.org/markup-compatibility/2006">
          <mc:Choice Requires="x14">
            <control shapeId="7212" r:id="rId41" name="Check Box 44">
              <controlPr defaultSize="0" autoFill="0" autoLine="0" autoPict="0">
                <anchor moveWithCells="1">
                  <from>
                    <xdr:col>5</xdr:col>
                    <xdr:colOff>57150</xdr:colOff>
                    <xdr:row>42</xdr:row>
                    <xdr:rowOff>47625</xdr:rowOff>
                  </from>
                  <to>
                    <xdr:col>6</xdr:col>
                    <xdr:colOff>85725</xdr:colOff>
                    <xdr:row>43</xdr:row>
                    <xdr:rowOff>123825</xdr:rowOff>
                  </to>
                </anchor>
              </controlPr>
            </control>
          </mc:Choice>
        </mc:AlternateContent>
        <mc:AlternateContent xmlns:mc="http://schemas.openxmlformats.org/markup-compatibility/2006">
          <mc:Choice Requires="x14">
            <control shapeId="7213" r:id="rId42" name="Check Box 45">
              <controlPr defaultSize="0" autoFill="0" autoLine="0" autoPict="0">
                <anchor moveWithCells="1">
                  <from>
                    <xdr:col>6</xdr:col>
                    <xdr:colOff>57150</xdr:colOff>
                    <xdr:row>44</xdr:row>
                    <xdr:rowOff>152400</xdr:rowOff>
                  </from>
                  <to>
                    <xdr:col>7</xdr:col>
                    <xdr:colOff>314325</xdr:colOff>
                    <xdr:row>46</xdr:row>
                    <xdr:rowOff>47625</xdr:rowOff>
                  </to>
                </anchor>
              </controlPr>
            </control>
          </mc:Choice>
        </mc:AlternateContent>
        <mc:AlternateContent xmlns:mc="http://schemas.openxmlformats.org/markup-compatibility/2006">
          <mc:Choice Requires="x14">
            <control shapeId="7214" r:id="rId43" name="Check Box 46">
              <controlPr defaultSize="0" autoFill="0" autoLine="0" autoPict="0">
                <anchor moveWithCells="1">
                  <from>
                    <xdr:col>5</xdr:col>
                    <xdr:colOff>47625</xdr:colOff>
                    <xdr:row>44</xdr:row>
                    <xdr:rowOff>142875</xdr:rowOff>
                  </from>
                  <to>
                    <xdr:col>6</xdr:col>
                    <xdr:colOff>57150</xdr:colOff>
                    <xdr:row>46</xdr:row>
                    <xdr:rowOff>47625</xdr:rowOff>
                  </to>
                </anchor>
              </controlPr>
            </control>
          </mc:Choice>
        </mc:AlternateContent>
        <mc:AlternateContent xmlns:mc="http://schemas.openxmlformats.org/markup-compatibility/2006">
          <mc:Choice Requires="x14">
            <control shapeId="7215" r:id="rId44" name="Check Box 47">
              <controlPr defaultSize="0" autoFill="0" autoLine="0" autoPict="0">
                <anchor moveWithCells="1">
                  <from>
                    <xdr:col>6</xdr:col>
                    <xdr:colOff>57150</xdr:colOff>
                    <xdr:row>46</xdr:row>
                    <xdr:rowOff>142875</xdr:rowOff>
                  </from>
                  <to>
                    <xdr:col>7</xdr:col>
                    <xdr:colOff>314325</xdr:colOff>
                    <xdr:row>48</xdr:row>
                    <xdr:rowOff>38100</xdr:rowOff>
                  </to>
                </anchor>
              </controlPr>
            </control>
          </mc:Choice>
        </mc:AlternateContent>
        <mc:AlternateContent xmlns:mc="http://schemas.openxmlformats.org/markup-compatibility/2006">
          <mc:Choice Requires="x14">
            <control shapeId="7216" r:id="rId45" name="Check Box 48">
              <controlPr defaultSize="0" autoFill="0" autoLine="0" autoPict="0">
                <anchor moveWithCells="1">
                  <from>
                    <xdr:col>5</xdr:col>
                    <xdr:colOff>47625</xdr:colOff>
                    <xdr:row>46</xdr:row>
                    <xdr:rowOff>142875</xdr:rowOff>
                  </from>
                  <to>
                    <xdr:col>6</xdr:col>
                    <xdr:colOff>66675</xdr:colOff>
                    <xdr:row>48</xdr:row>
                    <xdr:rowOff>38100</xdr:rowOff>
                  </to>
                </anchor>
              </controlPr>
            </control>
          </mc:Choice>
        </mc:AlternateContent>
        <mc:AlternateContent xmlns:mc="http://schemas.openxmlformats.org/markup-compatibility/2006">
          <mc:Choice Requires="x14">
            <control shapeId="7217" r:id="rId46" name="Check Box 49">
              <controlPr defaultSize="0" autoFill="0" autoLine="0" autoPict="0">
                <anchor moveWithCells="1">
                  <from>
                    <xdr:col>6</xdr:col>
                    <xdr:colOff>57150</xdr:colOff>
                    <xdr:row>48</xdr:row>
                    <xdr:rowOff>142875</xdr:rowOff>
                  </from>
                  <to>
                    <xdr:col>7</xdr:col>
                    <xdr:colOff>314325</xdr:colOff>
                    <xdr:row>50</xdr:row>
                    <xdr:rowOff>38100</xdr:rowOff>
                  </to>
                </anchor>
              </controlPr>
            </control>
          </mc:Choice>
        </mc:AlternateContent>
        <mc:AlternateContent xmlns:mc="http://schemas.openxmlformats.org/markup-compatibility/2006">
          <mc:Choice Requires="x14">
            <control shapeId="7218" r:id="rId47" name="Check Box 50">
              <controlPr defaultSize="0" autoFill="0" autoLine="0" autoPict="0">
                <anchor moveWithCells="1">
                  <from>
                    <xdr:col>5</xdr:col>
                    <xdr:colOff>38100</xdr:colOff>
                    <xdr:row>48</xdr:row>
                    <xdr:rowOff>142875</xdr:rowOff>
                  </from>
                  <to>
                    <xdr:col>6</xdr:col>
                    <xdr:colOff>57150</xdr:colOff>
                    <xdr:row>50</xdr:row>
                    <xdr:rowOff>38100</xdr:rowOff>
                  </to>
                </anchor>
              </controlPr>
            </control>
          </mc:Choice>
        </mc:AlternateContent>
        <mc:AlternateContent xmlns:mc="http://schemas.openxmlformats.org/markup-compatibility/2006">
          <mc:Choice Requires="x14">
            <control shapeId="7219" r:id="rId48" name="Check Box 51">
              <controlPr defaultSize="0" autoFill="0" autoLine="0" autoPict="0">
                <anchor moveWithCells="1">
                  <from>
                    <xdr:col>9</xdr:col>
                    <xdr:colOff>38100</xdr:colOff>
                    <xdr:row>41</xdr:row>
                    <xdr:rowOff>152400</xdr:rowOff>
                  </from>
                  <to>
                    <xdr:col>10</xdr:col>
                    <xdr:colOff>485775</xdr:colOff>
                    <xdr:row>43</xdr:row>
                    <xdr:rowOff>57150</xdr:rowOff>
                  </to>
                </anchor>
              </controlPr>
            </control>
          </mc:Choice>
        </mc:AlternateContent>
        <mc:AlternateContent xmlns:mc="http://schemas.openxmlformats.org/markup-compatibility/2006">
          <mc:Choice Requires="x14">
            <control shapeId="7220" r:id="rId49" name="Check Box 52">
              <controlPr defaultSize="0" autoFill="0" autoLine="0" autoPict="0">
                <anchor moveWithCells="1">
                  <from>
                    <xdr:col>9</xdr:col>
                    <xdr:colOff>28575</xdr:colOff>
                    <xdr:row>40</xdr:row>
                    <xdr:rowOff>161925</xdr:rowOff>
                  </from>
                  <to>
                    <xdr:col>9</xdr:col>
                    <xdr:colOff>704850</xdr:colOff>
                    <xdr:row>42</xdr:row>
                    <xdr:rowOff>57150</xdr:rowOff>
                  </to>
                </anchor>
              </controlPr>
            </control>
          </mc:Choice>
        </mc:AlternateContent>
        <mc:AlternateContent xmlns:mc="http://schemas.openxmlformats.org/markup-compatibility/2006">
          <mc:Choice Requires="x14">
            <control shapeId="7221" r:id="rId50" name="Check Box 53">
              <controlPr defaultSize="0" autoFill="0" autoLine="0" autoPict="0">
                <anchor moveWithCells="1">
                  <from>
                    <xdr:col>9</xdr:col>
                    <xdr:colOff>28575</xdr:colOff>
                    <xdr:row>44</xdr:row>
                    <xdr:rowOff>133350</xdr:rowOff>
                  </from>
                  <to>
                    <xdr:col>10</xdr:col>
                    <xdr:colOff>476250</xdr:colOff>
                    <xdr:row>46</xdr:row>
                    <xdr:rowOff>38100</xdr:rowOff>
                  </to>
                </anchor>
              </controlPr>
            </control>
          </mc:Choice>
        </mc:AlternateContent>
        <mc:AlternateContent xmlns:mc="http://schemas.openxmlformats.org/markup-compatibility/2006">
          <mc:Choice Requires="x14">
            <control shapeId="7222" r:id="rId51" name="Check Box 54">
              <controlPr defaultSize="0" autoFill="0" autoLine="0" autoPict="0">
                <anchor moveWithCells="1">
                  <from>
                    <xdr:col>9</xdr:col>
                    <xdr:colOff>19050</xdr:colOff>
                    <xdr:row>43</xdr:row>
                    <xdr:rowOff>142875</xdr:rowOff>
                  </from>
                  <to>
                    <xdr:col>9</xdr:col>
                    <xdr:colOff>695325</xdr:colOff>
                    <xdr:row>45</xdr:row>
                    <xdr:rowOff>38100</xdr:rowOff>
                  </to>
                </anchor>
              </controlPr>
            </control>
          </mc:Choice>
        </mc:AlternateContent>
        <mc:AlternateContent xmlns:mc="http://schemas.openxmlformats.org/markup-compatibility/2006">
          <mc:Choice Requires="x14">
            <control shapeId="7223" r:id="rId52" name="Check Box 55">
              <controlPr defaultSize="0" autoFill="0" autoLine="0" autoPict="0">
                <anchor moveWithCells="1">
                  <from>
                    <xdr:col>9</xdr:col>
                    <xdr:colOff>28575</xdr:colOff>
                    <xdr:row>46</xdr:row>
                    <xdr:rowOff>133350</xdr:rowOff>
                  </from>
                  <to>
                    <xdr:col>10</xdr:col>
                    <xdr:colOff>476250</xdr:colOff>
                    <xdr:row>48</xdr:row>
                    <xdr:rowOff>28575</xdr:rowOff>
                  </to>
                </anchor>
              </controlPr>
            </control>
          </mc:Choice>
        </mc:AlternateContent>
        <mc:AlternateContent xmlns:mc="http://schemas.openxmlformats.org/markup-compatibility/2006">
          <mc:Choice Requires="x14">
            <control shapeId="7224" r:id="rId53" name="Check Box 56">
              <controlPr defaultSize="0" autoFill="0" autoLine="0" autoPict="0">
                <anchor moveWithCells="1">
                  <from>
                    <xdr:col>9</xdr:col>
                    <xdr:colOff>19050</xdr:colOff>
                    <xdr:row>45</xdr:row>
                    <xdr:rowOff>133350</xdr:rowOff>
                  </from>
                  <to>
                    <xdr:col>9</xdr:col>
                    <xdr:colOff>695325</xdr:colOff>
                    <xdr:row>47</xdr:row>
                    <xdr:rowOff>38100</xdr:rowOff>
                  </to>
                </anchor>
              </controlPr>
            </control>
          </mc:Choice>
        </mc:AlternateContent>
        <mc:AlternateContent xmlns:mc="http://schemas.openxmlformats.org/markup-compatibility/2006">
          <mc:Choice Requires="x14">
            <control shapeId="7225" r:id="rId54" name="Check Box 57">
              <controlPr defaultSize="0" autoFill="0" autoLine="0" autoPict="0">
                <anchor moveWithCells="1">
                  <from>
                    <xdr:col>9</xdr:col>
                    <xdr:colOff>38100</xdr:colOff>
                    <xdr:row>48</xdr:row>
                    <xdr:rowOff>142875</xdr:rowOff>
                  </from>
                  <to>
                    <xdr:col>10</xdr:col>
                    <xdr:colOff>485775</xdr:colOff>
                    <xdr:row>50</xdr:row>
                    <xdr:rowOff>38100</xdr:rowOff>
                  </to>
                </anchor>
              </controlPr>
            </control>
          </mc:Choice>
        </mc:AlternateContent>
        <mc:AlternateContent xmlns:mc="http://schemas.openxmlformats.org/markup-compatibility/2006">
          <mc:Choice Requires="x14">
            <control shapeId="7226" r:id="rId55" name="Check Box 58">
              <controlPr defaultSize="0" autoFill="0" autoLine="0" autoPict="0">
                <anchor moveWithCells="1">
                  <from>
                    <xdr:col>9</xdr:col>
                    <xdr:colOff>28575</xdr:colOff>
                    <xdr:row>47</xdr:row>
                    <xdr:rowOff>142875</xdr:rowOff>
                  </from>
                  <to>
                    <xdr:col>9</xdr:col>
                    <xdr:colOff>704850</xdr:colOff>
                    <xdr:row>49</xdr:row>
                    <xdr:rowOff>47625</xdr:rowOff>
                  </to>
                </anchor>
              </controlPr>
            </control>
          </mc:Choice>
        </mc:AlternateContent>
        <mc:AlternateContent xmlns:mc="http://schemas.openxmlformats.org/markup-compatibility/2006">
          <mc:Choice Requires="x14">
            <control shapeId="7227" r:id="rId56" name="Check Box 59">
              <controlPr defaultSize="0" autoFill="0" autoLine="0" autoPict="0">
                <anchor moveWithCells="1">
                  <from>
                    <xdr:col>4</xdr:col>
                    <xdr:colOff>571500</xdr:colOff>
                    <xdr:row>49</xdr:row>
                    <xdr:rowOff>152400</xdr:rowOff>
                  </from>
                  <to>
                    <xdr:col>9</xdr:col>
                    <xdr:colOff>314325</xdr:colOff>
                    <xdr:row>51</xdr:row>
                    <xdr:rowOff>38100</xdr:rowOff>
                  </to>
                </anchor>
              </controlPr>
            </control>
          </mc:Choice>
        </mc:AlternateContent>
        <mc:AlternateContent xmlns:mc="http://schemas.openxmlformats.org/markup-compatibility/2006">
          <mc:Choice Requires="x14">
            <control shapeId="7228" r:id="rId57" name="Check Box 60">
              <controlPr defaultSize="0" autoFill="0" autoLine="0" autoPict="0">
                <anchor moveWithCells="1">
                  <from>
                    <xdr:col>4</xdr:col>
                    <xdr:colOff>571500</xdr:colOff>
                    <xdr:row>50</xdr:row>
                    <xdr:rowOff>142875</xdr:rowOff>
                  </from>
                  <to>
                    <xdr:col>6</xdr:col>
                    <xdr:colOff>238125</xdr:colOff>
                    <xdr:row>52</xdr:row>
                    <xdr:rowOff>38100</xdr:rowOff>
                  </to>
                </anchor>
              </controlPr>
            </control>
          </mc:Choice>
        </mc:AlternateContent>
        <mc:AlternateContent xmlns:mc="http://schemas.openxmlformats.org/markup-compatibility/2006">
          <mc:Choice Requires="x14">
            <control shapeId="7229" r:id="rId58" name="Check Box 61">
              <controlPr defaultSize="0" autoFill="0" autoLine="0" autoPict="0">
                <anchor moveWithCells="1">
                  <from>
                    <xdr:col>6</xdr:col>
                    <xdr:colOff>9525</xdr:colOff>
                    <xdr:row>53</xdr:row>
                    <xdr:rowOff>142875</xdr:rowOff>
                  </from>
                  <to>
                    <xdr:col>7</xdr:col>
                    <xdr:colOff>266700</xdr:colOff>
                    <xdr:row>55</xdr:row>
                    <xdr:rowOff>38100</xdr:rowOff>
                  </to>
                </anchor>
              </controlPr>
            </control>
          </mc:Choice>
        </mc:AlternateContent>
        <mc:AlternateContent xmlns:mc="http://schemas.openxmlformats.org/markup-compatibility/2006">
          <mc:Choice Requires="x14">
            <control shapeId="7230" r:id="rId59" name="Check Box 62">
              <controlPr defaultSize="0" autoFill="0" autoLine="0" autoPict="0">
                <anchor moveWithCells="1">
                  <from>
                    <xdr:col>5</xdr:col>
                    <xdr:colOff>0</xdr:colOff>
                    <xdr:row>53</xdr:row>
                    <xdr:rowOff>142875</xdr:rowOff>
                  </from>
                  <to>
                    <xdr:col>6</xdr:col>
                    <xdr:colOff>19050</xdr:colOff>
                    <xdr:row>55</xdr:row>
                    <xdr:rowOff>38100</xdr:rowOff>
                  </to>
                </anchor>
              </controlPr>
            </control>
          </mc:Choice>
        </mc:AlternateContent>
        <mc:AlternateContent xmlns:mc="http://schemas.openxmlformats.org/markup-compatibility/2006">
          <mc:Choice Requires="x14">
            <control shapeId="7231" r:id="rId60" name="Check Box 63">
              <controlPr defaultSize="0" autoFill="0" autoLine="0" autoPict="0">
                <anchor moveWithCells="1">
                  <from>
                    <xdr:col>4</xdr:col>
                    <xdr:colOff>533400</xdr:colOff>
                    <xdr:row>58</xdr:row>
                    <xdr:rowOff>57150</xdr:rowOff>
                  </from>
                  <to>
                    <xdr:col>6</xdr:col>
                    <xdr:colOff>409575</xdr:colOff>
                    <xdr:row>59</xdr:row>
                    <xdr:rowOff>133350</xdr:rowOff>
                  </to>
                </anchor>
              </controlPr>
            </control>
          </mc:Choice>
        </mc:AlternateContent>
        <mc:AlternateContent xmlns:mc="http://schemas.openxmlformats.org/markup-compatibility/2006">
          <mc:Choice Requires="x14">
            <control shapeId="7232" r:id="rId61" name="Check Box 64">
              <controlPr defaultSize="0" autoFill="0" autoLine="0" autoPict="0">
                <anchor moveWithCells="1">
                  <from>
                    <xdr:col>4</xdr:col>
                    <xdr:colOff>542925</xdr:colOff>
                    <xdr:row>59</xdr:row>
                    <xdr:rowOff>57150</xdr:rowOff>
                  </from>
                  <to>
                    <xdr:col>6</xdr:col>
                    <xdr:colOff>180975</xdr:colOff>
                    <xdr:row>62</xdr:row>
                    <xdr:rowOff>133350</xdr:rowOff>
                  </to>
                </anchor>
              </controlPr>
            </control>
          </mc:Choice>
        </mc:AlternateContent>
        <mc:AlternateContent xmlns:mc="http://schemas.openxmlformats.org/markup-compatibility/2006">
          <mc:Choice Requires="x14">
            <control shapeId="7233" r:id="rId62" name="Check Box 65">
              <controlPr defaultSize="0" autoFill="0" autoLine="0" autoPict="0">
                <anchor moveWithCells="1">
                  <from>
                    <xdr:col>4</xdr:col>
                    <xdr:colOff>533400</xdr:colOff>
                    <xdr:row>62</xdr:row>
                    <xdr:rowOff>66675</xdr:rowOff>
                  </from>
                  <to>
                    <xdr:col>6</xdr:col>
                    <xdr:colOff>409575</xdr:colOff>
                    <xdr:row>63</xdr:row>
                    <xdr:rowOff>133350</xdr:rowOff>
                  </to>
                </anchor>
              </controlPr>
            </control>
          </mc:Choice>
        </mc:AlternateContent>
        <mc:AlternateContent xmlns:mc="http://schemas.openxmlformats.org/markup-compatibility/2006">
          <mc:Choice Requires="x14">
            <control shapeId="7235" r:id="rId63" name="Check Box 67">
              <controlPr defaultSize="0" autoFill="0" autoLine="0" autoPict="0">
                <anchor moveWithCells="1">
                  <from>
                    <xdr:col>9</xdr:col>
                    <xdr:colOff>9525</xdr:colOff>
                    <xdr:row>57</xdr:row>
                    <xdr:rowOff>142875</xdr:rowOff>
                  </from>
                  <to>
                    <xdr:col>9</xdr:col>
                    <xdr:colOff>419100</xdr:colOff>
                    <xdr:row>59</xdr:row>
                    <xdr:rowOff>47625</xdr:rowOff>
                  </to>
                </anchor>
              </controlPr>
            </control>
          </mc:Choice>
        </mc:AlternateContent>
        <mc:AlternateContent xmlns:mc="http://schemas.openxmlformats.org/markup-compatibility/2006">
          <mc:Choice Requires="x14">
            <control shapeId="7236" r:id="rId64" name="Check Box 68">
              <controlPr defaultSize="0" autoFill="0" autoLine="0" autoPict="0">
                <anchor moveWithCells="1">
                  <from>
                    <xdr:col>9</xdr:col>
                    <xdr:colOff>438150</xdr:colOff>
                    <xdr:row>57</xdr:row>
                    <xdr:rowOff>142875</xdr:rowOff>
                  </from>
                  <to>
                    <xdr:col>9</xdr:col>
                    <xdr:colOff>838200</xdr:colOff>
                    <xdr:row>59</xdr:row>
                    <xdr:rowOff>38100</xdr:rowOff>
                  </to>
                </anchor>
              </controlPr>
            </control>
          </mc:Choice>
        </mc:AlternateContent>
        <mc:AlternateContent xmlns:mc="http://schemas.openxmlformats.org/markup-compatibility/2006">
          <mc:Choice Requires="x14">
            <control shapeId="7237" r:id="rId65" name="Check Box 69">
              <controlPr defaultSize="0" autoFill="0" autoLine="0" autoPict="0">
                <anchor moveWithCells="1">
                  <from>
                    <xdr:col>9</xdr:col>
                    <xdr:colOff>828675</xdr:colOff>
                    <xdr:row>57</xdr:row>
                    <xdr:rowOff>142875</xdr:rowOff>
                  </from>
                  <to>
                    <xdr:col>10</xdr:col>
                    <xdr:colOff>276225</xdr:colOff>
                    <xdr:row>59</xdr:row>
                    <xdr:rowOff>38100</xdr:rowOff>
                  </to>
                </anchor>
              </controlPr>
            </control>
          </mc:Choice>
        </mc:AlternateContent>
        <mc:AlternateContent xmlns:mc="http://schemas.openxmlformats.org/markup-compatibility/2006">
          <mc:Choice Requires="x14">
            <control shapeId="7238" r:id="rId66" name="Check Box 70">
              <controlPr defaultSize="0" autoFill="0" autoLine="0" autoPict="0">
                <anchor moveWithCells="1">
                  <from>
                    <xdr:col>10</xdr:col>
                    <xdr:colOff>238125</xdr:colOff>
                    <xdr:row>57</xdr:row>
                    <xdr:rowOff>152400</xdr:rowOff>
                  </from>
                  <to>
                    <xdr:col>10</xdr:col>
                    <xdr:colOff>647700</xdr:colOff>
                    <xdr:row>59</xdr:row>
                    <xdr:rowOff>47625</xdr:rowOff>
                  </to>
                </anchor>
              </controlPr>
            </control>
          </mc:Choice>
        </mc:AlternateContent>
        <mc:AlternateContent xmlns:mc="http://schemas.openxmlformats.org/markup-compatibility/2006">
          <mc:Choice Requires="x14">
            <control shapeId="7239" r:id="rId67" name="Check Box 71">
              <controlPr defaultSize="0" autoFill="0" autoLine="0" autoPict="0">
                <anchor moveWithCells="1">
                  <from>
                    <xdr:col>9</xdr:col>
                    <xdr:colOff>9525</xdr:colOff>
                    <xdr:row>58</xdr:row>
                    <xdr:rowOff>142875</xdr:rowOff>
                  </from>
                  <to>
                    <xdr:col>9</xdr:col>
                    <xdr:colOff>419100</xdr:colOff>
                    <xdr:row>60</xdr:row>
                    <xdr:rowOff>38100</xdr:rowOff>
                  </to>
                </anchor>
              </controlPr>
            </control>
          </mc:Choice>
        </mc:AlternateContent>
        <mc:AlternateContent xmlns:mc="http://schemas.openxmlformats.org/markup-compatibility/2006">
          <mc:Choice Requires="x14">
            <control shapeId="7240" r:id="rId68" name="Check Box 72">
              <controlPr defaultSize="0" autoFill="0" autoLine="0" autoPict="0">
                <anchor moveWithCells="1">
                  <from>
                    <xdr:col>9</xdr:col>
                    <xdr:colOff>19050</xdr:colOff>
                    <xdr:row>59</xdr:row>
                    <xdr:rowOff>142875</xdr:rowOff>
                  </from>
                  <to>
                    <xdr:col>9</xdr:col>
                    <xdr:colOff>428625</xdr:colOff>
                    <xdr:row>61</xdr:row>
                    <xdr:rowOff>47625</xdr:rowOff>
                  </to>
                </anchor>
              </controlPr>
            </control>
          </mc:Choice>
        </mc:AlternateContent>
        <mc:AlternateContent xmlns:mc="http://schemas.openxmlformats.org/markup-compatibility/2006">
          <mc:Choice Requires="x14">
            <control shapeId="7241" r:id="rId69" name="Check Box 73">
              <controlPr defaultSize="0" autoFill="0" autoLine="0" autoPict="0">
                <anchor moveWithCells="1">
                  <from>
                    <xdr:col>9</xdr:col>
                    <xdr:colOff>447675</xdr:colOff>
                    <xdr:row>59</xdr:row>
                    <xdr:rowOff>142875</xdr:rowOff>
                  </from>
                  <to>
                    <xdr:col>9</xdr:col>
                    <xdr:colOff>857250</xdr:colOff>
                    <xdr:row>61</xdr:row>
                    <xdr:rowOff>38100</xdr:rowOff>
                  </to>
                </anchor>
              </controlPr>
            </control>
          </mc:Choice>
        </mc:AlternateContent>
        <mc:AlternateContent xmlns:mc="http://schemas.openxmlformats.org/markup-compatibility/2006">
          <mc:Choice Requires="x14">
            <control shapeId="7242" r:id="rId70" name="Check Box 74">
              <controlPr defaultSize="0" autoFill="0" autoLine="0" autoPict="0">
                <anchor moveWithCells="1">
                  <from>
                    <xdr:col>9</xdr:col>
                    <xdr:colOff>838200</xdr:colOff>
                    <xdr:row>59</xdr:row>
                    <xdr:rowOff>142875</xdr:rowOff>
                  </from>
                  <to>
                    <xdr:col>10</xdr:col>
                    <xdr:colOff>285750</xdr:colOff>
                    <xdr:row>61</xdr:row>
                    <xdr:rowOff>38100</xdr:rowOff>
                  </to>
                </anchor>
              </controlPr>
            </control>
          </mc:Choice>
        </mc:AlternateContent>
        <mc:AlternateContent xmlns:mc="http://schemas.openxmlformats.org/markup-compatibility/2006">
          <mc:Choice Requires="x14">
            <control shapeId="7243" r:id="rId71" name="Check Box 75">
              <controlPr defaultSize="0" autoFill="0" autoLine="0" autoPict="0">
                <anchor moveWithCells="1">
                  <from>
                    <xdr:col>10</xdr:col>
                    <xdr:colOff>247650</xdr:colOff>
                    <xdr:row>59</xdr:row>
                    <xdr:rowOff>152400</xdr:rowOff>
                  </from>
                  <to>
                    <xdr:col>10</xdr:col>
                    <xdr:colOff>657225</xdr:colOff>
                    <xdr:row>61</xdr:row>
                    <xdr:rowOff>47625</xdr:rowOff>
                  </to>
                </anchor>
              </controlPr>
            </control>
          </mc:Choice>
        </mc:AlternateContent>
        <mc:AlternateContent xmlns:mc="http://schemas.openxmlformats.org/markup-compatibility/2006">
          <mc:Choice Requires="x14">
            <control shapeId="7244" r:id="rId72" name="Check Box 76">
              <controlPr defaultSize="0" autoFill="0" autoLine="0" autoPict="0">
                <anchor moveWithCells="1">
                  <from>
                    <xdr:col>9</xdr:col>
                    <xdr:colOff>28575</xdr:colOff>
                    <xdr:row>60</xdr:row>
                    <xdr:rowOff>142875</xdr:rowOff>
                  </from>
                  <to>
                    <xdr:col>9</xdr:col>
                    <xdr:colOff>428625</xdr:colOff>
                    <xdr:row>62</xdr:row>
                    <xdr:rowOff>38100</xdr:rowOff>
                  </to>
                </anchor>
              </controlPr>
            </control>
          </mc:Choice>
        </mc:AlternateContent>
        <mc:AlternateContent xmlns:mc="http://schemas.openxmlformats.org/markup-compatibility/2006">
          <mc:Choice Requires="x14">
            <control shapeId="7245" r:id="rId73" name="Check Box 77">
              <controlPr defaultSize="0" autoFill="0" autoLine="0" autoPict="0">
                <anchor moveWithCells="1">
                  <from>
                    <xdr:col>9</xdr:col>
                    <xdr:colOff>38100</xdr:colOff>
                    <xdr:row>61</xdr:row>
                    <xdr:rowOff>142875</xdr:rowOff>
                  </from>
                  <to>
                    <xdr:col>9</xdr:col>
                    <xdr:colOff>438150</xdr:colOff>
                    <xdr:row>63</xdr:row>
                    <xdr:rowOff>47625</xdr:rowOff>
                  </to>
                </anchor>
              </controlPr>
            </control>
          </mc:Choice>
        </mc:AlternateContent>
        <mc:AlternateContent xmlns:mc="http://schemas.openxmlformats.org/markup-compatibility/2006">
          <mc:Choice Requires="x14">
            <control shapeId="7246" r:id="rId74" name="Check Box 78">
              <controlPr defaultSize="0" autoFill="0" autoLine="0" autoPict="0">
                <anchor moveWithCells="1">
                  <from>
                    <xdr:col>9</xdr:col>
                    <xdr:colOff>457200</xdr:colOff>
                    <xdr:row>61</xdr:row>
                    <xdr:rowOff>142875</xdr:rowOff>
                  </from>
                  <to>
                    <xdr:col>9</xdr:col>
                    <xdr:colOff>866775</xdr:colOff>
                    <xdr:row>63</xdr:row>
                    <xdr:rowOff>38100</xdr:rowOff>
                  </to>
                </anchor>
              </controlPr>
            </control>
          </mc:Choice>
        </mc:AlternateContent>
        <mc:AlternateContent xmlns:mc="http://schemas.openxmlformats.org/markup-compatibility/2006">
          <mc:Choice Requires="x14">
            <control shapeId="7247" r:id="rId75" name="Check Box 79">
              <controlPr defaultSize="0" autoFill="0" autoLine="0" autoPict="0">
                <anchor moveWithCells="1">
                  <from>
                    <xdr:col>9</xdr:col>
                    <xdr:colOff>857250</xdr:colOff>
                    <xdr:row>61</xdr:row>
                    <xdr:rowOff>142875</xdr:rowOff>
                  </from>
                  <to>
                    <xdr:col>10</xdr:col>
                    <xdr:colOff>295275</xdr:colOff>
                    <xdr:row>63</xdr:row>
                    <xdr:rowOff>38100</xdr:rowOff>
                  </to>
                </anchor>
              </controlPr>
            </control>
          </mc:Choice>
        </mc:AlternateContent>
        <mc:AlternateContent xmlns:mc="http://schemas.openxmlformats.org/markup-compatibility/2006">
          <mc:Choice Requires="x14">
            <control shapeId="7248" r:id="rId76" name="Check Box 80">
              <controlPr defaultSize="0" autoFill="0" autoLine="0" autoPict="0">
                <anchor moveWithCells="1">
                  <from>
                    <xdr:col>10</xdr:col>
                    <xdr:colOff>266700</xdr:colOff>
                    <xdr:row>61</xdr:row>
                    <xdr:rowOff>152400</xdr:rowOff>
                  </from>
                  <to>
                    <xdr:col>10</xdr:col>
                    <xdr:colOff>666750</xdr:colOff>
                    <xdr:row>63</xdr:row>
                    <xdr:rowOff>47625</xdr:rowOff>
                  </to>
                </anchor>
              </controlPr>
            </control>
          </mc:Choice>
        </mc:AlternateContent>
        <mc:AlternateContent xmlns:mc="http://schemas.openxmlformats.org/markup-compatibility/2006">
          <mc:Choice Requires="x14">
            <control shapeId="7249" r:id="rId77" name="Check Box 81">
              <controlPr defaultSize="0" autoFill="0" autoLine="0" autoPict="0">
                <anchor moveWithCells="1">
                  <from>
                    <xdr:col>9</xdr:col>
                    <xdr:colOff>38100</xdr:colOff>
                    <xdr:row>62</xdr:row>
                    <xdr:rowOff>142875</xdr:rowOff>
                  </from>
                  <to>
                    <xdr:col>9</xdr:col>
                    <xdr:colOff>447675</xdr:colOff>
                    <xdr:row>64</xdr:row>
                    <xdr:rowOff>38100</xdr:rowOff>
                  </to>
                </anchor>
              </controlPr>
            </control>
          </mc:Choice>
        </mc:AlternateContent>
        <mc:AlternateContent xmlns:mc="http://schemas.openxmlformats.org/markup-compatibility/2006">
          <mc:Choice Requires="x14">
            <control shapeId="7250" r:id="rId78" name="Check Box 82">
              <controlPr defaultSize="0" autoFill="0" autoLine="0" autoPict="0">
                <anchor moveWithCells="1">
                  <from>
                    <xdr:col>4</xdr:col>
                    <xdr:colOff>581025</xdr:colOff>
                    <xdr:row>12</xdr:row>
                    <xdr:rowOff>114300</xdr:rowOff>
                  </from>
                  <to>
                    <xdr:col>6</xdr:col>
                    <xdr:colOff>114300</xdr:colOff>
                    <xdr:row>14</xdr:row>
                    <xdr:rowOff>9525</xdr:rowOff>
                  </to>
                </anchor>
              </controlPr>
            </control>
          </mc:Choice>
        </mc:AlternateContent>
        <mc:AlternateContent xmlns:mc="http://schemas.openxmlformats.org/markup-compatibility/2006">
          <mc:Choice Requires="x14">
            <control shapeId="7251" r:id="rId79" name="Check Box 83">
              <controlPr defaultSize="0" autoFill="0" autoLine="0" autoPict="0">
                <anchor moveWithCells="1">
                  <from>
                    <xdr:col>6</xdr:col>
                    <xdr:colOff>114300</xdr:colOff>
                    <xdr:row>12</xdr:row>
                    <xdr:rowOff>133350</xdr:rowOff>
                  </from>
                  <to>
                    <xdr:col>7</xdr:col>
                    <xdr:colOff>238125</xdr:colOff>
                    <xdr:row>14</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V61"/>
  <sheetViews>
    <sheetView showGridLines="0" view="pageBreakPreview" zoomScale="115" zoomScaleNormal="100" zoomScaleSheetLayoutView="115" workbookViewId="0">
      <selection activeCell="A6" sqref="A6:B6"/>
    </sheetView>
  </sheetViews>
  <sheetFormatPr defaultRowHeight="13.5"/>
  <cols>
    <col min="1" max="1" width="9" style="73"/>
    <col min="2" max="2" width="10.625" style="73" customWidth="1"/>
    <col min="3" max="4" width="9" style="73"/>
    <col min="5" max="5" width="4.625" style="73" customWidth="1"/>
    <col min="6" max="6" width="9" style="73"/>
    <col min="7" max="7" width="9" style="73" customWidth="1"/>
    <col min="8" max="11" width="9" style="73"/>
    <col min="12" max="12" width="9.25" style="73" customWidth="1"/>
    <col min="13" max="260" width="9" style="73"/>
    <col min="261" max="261" width="4.625" style="73" customWidth="1"/>
    <col min="262" max="267" width="9" style="73"/>
    <col min="268" max="268" width="9.25" style="73" customWidth="1"/>
    <col min="269" max="516" width="9" style="73"/>
    <col min="517" max="517" width="4.625" style="73" customWidth="1"/>
    <col min="518" max="523" width="9" style="73"/>
    <col min="524" max="524" width="9.25" style="73" customWidth="1"/>
    <col min="525" max="772" width="9" style="73"/>
    <col min="773" max="773" width="4.625" style="73" customWidth="1"/>
    <col min="774" max="779" width="9" style="73"/>
    <col min="780" max="780" width="9.25" style="73" customWidth="1"/>
    <col min="781" max="1028" width="9" style="73"/>
    <col min="1029" max="1029" width="4.625" style="73" customWidth="1"/>
    <col min="1030" max="1035" width="9" style="73"/>
    <col min="1036" max="1036" width="9.25" style="73" customWidth="1"/>
    <col min="1037" max="1284" width="9" style="73"/>
    <col min="1285" max="1285" width="4.625" style="73" customWidth="1"/>
    <col min="1286" max="1291" width="9" style="73"/>
    <col min="1292" max="1292" width="9.25" style="73" customWidth="1"/>
    <col min="1293" max="1540" width="9" style="73"/>
    <col min="1541" max="1541" width="4.625" style="73" customWidth="1"/>
    <col min="1542" max="1547" width="9" style="73"/>
    <col min="1548" max="1548" width="9.25" style="73" customWidth="1"/>
    <col min="1549" max="1796" width="9" style="73"/>
    <col min="1797" max="1797" width="4.625" style="73" customWidth="1"/>
    <col min="1798" max="1803" width="9" style="73"/>
    <col min="1804" max="1804" width="9.25" style="73" customWidth="1"/>
    <col min="1805" max="2052" width="9" style="73"/>
    <col min="2053" max="2053" width="4.625" style="73" customWidth="1"/>
    <col min="2054" max="2059" width="9" style="73"/>
    <col min="2060" max="2060" width="9.25" style="73" customWidth="1"/>
    <col min="2061" max="2308" width="9" style="73"/>
    <col min="2309" max="2309" width="4.625" style="73" customWidth="1"/>
    <col min="2310" max="2315" width="9" style="73"/>
    <col min="2316" max="2316" width="9.25" style="73" customWidth="1"/>
    <col min="2317" max="2564" width="9" style="73"/>
    <col min="2565" max="2565" width="4.625" style="73" customWidth="1"/>
    <col min="2566" max="2571" width="9" style="73"/>
    <col min="2572" max="2572" width="9.25" style="73" customWidth="1"/>
    <col min="2573" max="2820" width="9" style="73"/>
    <col min="2821" max="2821" width="4.625" style="73" customWidth="1"/>
    <col min="2822" max="2827" width="9" style="73"/>
    <col min="2828" max="2828" width="9.25" style="73" customWidth="1"/>
    <col min="2829" max="3076" width="9" style="73"/>
    <col min="3077" max="3077" width="4.625" style="73" customWidth="1"/>
    <col min="3078" max="3083" width="9" style="73"/>
    <col min="3084" max="3084" width="9.25" style="73" customWidth="1"/>
    <col min="3085" max="3332" width="9" style="73"/>
    <col min="3333" max="3333" width="4.625" style="73" customWidth="1"/>
    <col min="3334" max="3339" width="9" style="73"/>
    <col min="3340" max="3340" width="9.25" style="73" customWidth="1"/>
    <col min="3341" max="3588" width="9" style="73"/>
    <col min="3589" max="3589" width="4.625" style="73" customWidth="1"/>
    <col min="3590" max="3595" width="9" style="73"/>
    <col min="3596" max="3596" width="9.25" style="73" customWidth="1"/>
    <col min="3597" max="3844" width="9" style="73"/>
    <col min="3845" max="3845" width="4.625" style="73" customWidth="1"/>
    <col min="3846" max="3851" width="9" style="73"/>
    <col min="3852" max="3852" width="9.25" style="73" customWidth="1"/>
    <col min="3853" max="4100" width="9" style="73"/>
    <col min="4101" max="4101" width="4.625" style="73" customWidth="1"/>
    <col min="4102" max="4107" width="9" style="73"/>
    <col min="4108" max="4108" width="9.25" style="73" customWidth="1"/>
    <col min="4109" max="4356" width="9" style="73"/>
    <col min="4357" max="4357" width="4.625" style="73" customWidth="1"/>
    <col min="4358" max="4363" width="9" style="73"/>
    <col min="4364" max="4364" width="9.25" style="73" customWidth="1"/>
    <col min="4365" max="4612" width="9" style="73"/>
    <col min="4613" max="4613" width="4.625" style="73" customWidth="1"/>
    <col min="4614" max="4619" width="9" style="73"/>
    <col min="4620" max="4620" width="9.25" style="73" customWidth="1"/>
    <col min="4621" max="4868" width="9" style="73"/>
    <col min="4869" max="4869" width="4.625" style="73" customWidth="1"/>
    <col min="4870" max="4875" width="9" style="73"/>
    <col min="4876" max="4876" width="9.25" style="73" customWidth="1"/>
    <col min="4877" max="5124" width="9" style="73"/>
    <col min="5125" max="5125" width="4.625" style="73" customWidth="1"/>
    <col min="5126" max="5131" width="9" style="73"/>
    <col min="5132" max="5132" width="9.25" style="73" customWidth="1"/>
    <col min="5133" max="5380" width="9" style="73"/>
    <col min="5381" max="5381" width="4.625" style="73" customWidth="1"/>
    <col min="5382" max="5387" width="9" style="73"/>
    <col min="5388" max="5388" width="9.25" style="73" customWidth="1"/>
    <col min="5389" max="5636" width="9" style="73"/>
    <col min="5637" max="5637" width="4.625" style="73" customWidth="1"/>
    <col min="5638" max="5643" width="9" style="73"/>
    <col min="5644" max="5644" width="9.25" style="73" customWidth="1"/>
    <col min="5645" max="5892" width="9" style="73"/>
    <col min="5893" max="5893" width="4.625" style="73" customWidth="1"/>
    <col min="5894" max="5899" width="9" style="73"/>
    <col min="5900" max="5900" width="9.25" style="73" customWidth="1"/>
    <col min="5901" max="6148" width="9" style="73"/>
    <col min="6149" max="6149" width="4.625" style="73" customWidth="1"/>
    <col min="6150" max="6155" width="9" style="73"/>
    <col min="6156" max="6156" width="9.25" style="73" customWidth="1"/>
    <col min="6157" max="6404" width="9" style="73"/>
    <col min="6405" max="6405" width="4.625" style="73" customWidth="1"/>
    <col min="6406" max="6411" width="9" style="73"/>
    <col min="6412" max="6412" width="9.25" style="73" customWidth="1"/>
    <col min="6413" max="6660" width="9" style="73"/>
    <col min="6661" max="6661" width="4.625" style="73" customWidth="1"/>
    <col min="6662" max="6667" width="9" style="73"/>
    <col min="6668" max="6668" width="9.25" style="73" customWidth="1"/>
    <col min="6669" max="6916" width="9" style="73"/>
    <col min="6917" max="6917" width="4.625" style="73" customWidth="1"/>
    <col min="6918" max="6923" width="9" style="73"/>
    <col min="6924" max="6924" width="9.25" style="73" customWidth="1"/>
    <col min="6925" max="7172" width="9" style="73"/>
    <col min="7173" max="7173" width="4.625" style="73" customWidth="1"/>
    <col min="7174" max="7179" width="9" style="73"/>
    <col min="7180" max="7180" width="9.25" style="73" customWidth="1"/>
    <col min="7181" max="7428" width="9" style="73"/>
    <col min="7429" max="7429" width="4.625" style="73" customWidth="1"/>
    <col min="7430" max="7435" width="9" style="73"/>
    <col min="7436" max="7436" width="9.25" style="73" customWidth="1"/>
    <col min="7437" max="7684" width="9" style="73"/>
    <col min="7685" max="7685" width="4.625" style="73" customWidth="1"/>
    <col min="7686" max="7691" width="9" style="73"/>
    <col min="7692" max="7692" width="9.25" style="73" customWidth="1"/>
    <col min="7693" max="7940" width="9" style="73"/>
    <col min="7941" max="7941" width="4.625" style="73" customWidth="1"/>
    <col min="7942" max="7947" width="9" style="73"/>
    <col min="7948" max="7948" width="9.25" style="73" customWidth="1"/>
    <col min="7949" max="8196" width="9" style="73"/>
    <col min="8197" max="8197" width="4.625" style="73" customWidth="1"/>
    <col min="8198" max="8203" width="9" style="73"/>
    <col min="8204" max="8204" width="9.25" style="73" customWidth="1"/>
    <col min="8205" max="8452" width="9" style="73"/>
    <col min="8453" max="8453" width="4.625" style="73" customWidth="1"/>
    <col min="8454" max="8459" width="9" style="73"/>
    <col min="8460" max="8460" width="9.25" style="73" customWidth="1"/>
    <col min="8461" max="8708" width="9" style="73"/>
    <col min="8709" max="8709" width="4.625" style="73" customWidth="1"/>
    <col min="8710" max="8715" width="9" style="73"/>
    <col min="8716" max="8716" width="9.25" style="73" customWidth="1"/>
    <col min="8717" max="8964" width="9" style="73"/>
    <col min="8965" max="8965" width="4.625" style="73" customWidth="1"/>
    <col min="8966" max="8971" width="9" style="73"/>
    <col min="8972" max="8972" width="9.25" style="73" customWidth="1"/>
    <col min="8973" max="9220" width="9" style="73"/>
    <col min="9221" max="9221" width="4.625" style="73" customWidth="1"/>
    <col min="9222" max="9227" width="9" style="73"/>
    <col min="9228" max="9228" width="9.25" style="73" customWidth="1"/>
    <col min="9229" max="9476" width="9" style="73"/>
    <col min="9477" max="9477" width="4.625" style="73" customWidth="1"/>
    <col min="9478" max="9483" width="9" style="73"/>
    <col min="9484" max="9484" width="9.25" style="73" customWidth="1"/>
    <col min="9485" max="9732" width="9" style="73"/>
    <col min="9733" max="9733" width="4.625" style="73" customWidth="1"/>
    <col min="9734" max="9739" width="9" style="73"/>
    <col min="9740" max="9740" width="9.25" style="73" customWidth="1"/>
    <col min="9741" max="9988" width="9" style="73"/>
    <col min="9989" max="9989" width="4.625" style="73" customWidth="1"/>
    <col min="9990" max="9995" width="9" style="73"/>
    <col min="9996" max="9996" width="9.25" style="73" customWidth="1"/>
    <col min="9997" max="10244" width="9" style="73"/>
    <col min="10245" max="10245" width="4.625" style="73" customWidth="1"/>
    <col min="10246" max="10251" width="9" style="73"/>
    <col min="10252" max="10252" width="9.25" style="73" customWidth="1"/>
    <col min="10253" max="10500" width="9" style="73"/>
    <col min="10501" max="10501" width="4.625" style="73" customWidth="1"/>
    <col min="10502" max="10507" width="9" style="73"/>
    <col min="10508" max="10508" width="9.25" style="73" customWidth="1"/>
    <col min="10509" max="10756" width="9" style="73"/>
    <col min="10757" max="10757" width="4.625" style="73" customWidth="1"/>
    <col min="10758" max="10763" width="9" style="73"/>
    <col min="10764" max="10764" width="9.25" style="73" customWidth="1"/>
    <col min="10765" max="11012" width="9" style="73"/>
    <col min="11013" max="11013" width="4.625" style="73" customWidth="1"/>
    <col min="11014" max="11019" width="9" style="73"/>
    <col min="11020" max="11020" width="9.25" style="73" customWidth="1"/>
    <col min="11021" max="11268" width="9" style="73"/>
    <col min="11269" max="11269" width="4.625" style="73" customWidth="1"/>
    <col min="11270" max="11275" width="9" style="73"/>
    <col min="11276" max="11276" width="9.25" style="73" customWidth="1"/>
    <col min="11277" max="11524" width="9" style="73"/>
    <col min="11525" max="11525" width="4.625" style="73" customWidth="1"/>
    <col min="11526" max="11531" width="9" style="73"/>
    <col min="11532" max="11532" width="9.25" style="73" customWidth="1"/>
    <col min="11533" max="11780" width="9" style="73"/>
    <col min="11781" max="11781" width="4.625" style="73" customWidth="1"/>
    <col min="11782" max="11787" width="9" style="73"/>
    <col min="11788" max="11788" width="9.25" style="73" customWidth="1"/>
    <col min="11789" max="12036" width="9" style="73"/>
    <col min="12037" max="12037" width="4.625" style="73" customWidth="1"/>
    <col min="12038" max="12043" width="9" style="73"/>
    <col min="12044" max="12044" width="9.25" style="73" customWidth="1"/>
    <col min="12045" max="12292" width="9" style="73"/>
    <col min="12293" max="12293" width="4.625" style="73" customWidth="1"/>
    <col min="12294" max="12299" width="9" style="73"/>
    <col min="12300" max="12300" width="9.25" style="73" customWidth="1"/>
    <col min="12301" max="12548" width="9" style="73"/>
    <col min="12549" max="12549" width="4.625" style="73" customWidth="1"/>
    <col min="12550" max="12555" width="9" style="73"/>
    <col min="12556" max="12556" width="9.25" style="73" customWidth="1"/>
    <col min="12557" max="12804" width="9" style="73"/>
    <col min="12805" max="12805" width="4.625" style="73" customWidth="1"/>
    <col min="12806" max="12811" width="9" style="73"/>
    <col min="12812" max="12812" width="9.25" style="73" customWidth="1"/>
    <col min="12813" max="13060" width="9" style="73"/>
    <col min="13061" max="13061" width="4.625" style="73" customWidth="1"/>
    <col min="13062" max="13067" width="9" style="73"/>
    <col min="13068" max="13068" width="9.25" style="73" customWidth="1"/>
    <col min="13069" max="13316" width="9" style="73"/>
    <col min="13317" max="13317" width="4.625" style="73" customWidth="1"/>
    <col min="13318" max="13323" width="9" style="73"/>
    <col min="13324" max="13324" width="9.25" style="73" customWidth="1"/>
    <col min="13325" max="13572" width="9" style="73"/>
    <col min="13573" max="13573" width="4.625" style="73" customWidth="1"/>
    <col min="13574" max="13579" width="9" style="73"/>
    <col min="13580" max="13580" width="9.25" style="73" customWidth="1"/>
    <col min="13581" max="13828" width="9" style="73"/>
    <col min="13829" max="13829" width="4.625" style="73" customWidth="1"/>
    <col min="13830" max="13835" width="9" style="73"/>
    <col min="13836" max="13836" width="9.25" style="73" customWidth="1"/>
    <col min="13837" max="14084" width="9" style="73"/>
    <col min="14085" max="14085" width="4.625" style="73" customWidth="1"/>
    <col min="14086" max="14091" width="9" style="73"/>
    <col min="14092" max="14092" width="9.25" style="73" customWidth="1"/>
    <col min="14093" max="14340" width="9" style="73"/>
    <col min="14341" max="14341" width="4.625" style="73" customWidth="1"/>
    <col min="14342" max="14347" width="9" style="73"/>
    <col min="14348" max="14348" width="9.25" style="73" customWidth="1"/>
    <col min="14349" max="14596" width="9" style="73"/>
    <col min="14597" max="14597" width="4.625" style="73" customWidth="1"/>
    <col min="14598" max="14603" width="9" style="73"/>
    <col min="14604" max="14604" width="9.25" style="73" customWidth="1"/>
    <col min="14605" max="14852" width="9" style="73"/>
    <col min="14853" max="14853" width="4.625" style="73" customWidth="1"/>
    <col min="14854" max="14859" width="9" style="73"/>
    <col min="14860" max="14860" width="9.25" style="73" customWidth="1"/>
    <col min="14861" max="15108" width="9" style="73"/>
    <col min="15109" max="15109" width="4.625" style="73" customWidth="1"/>
    <col min="15110" max="15115" width="9" style="73"/>
    <col min="15116" max="15116" width="9.25" style="73" customWidth="1"/>
    <col min="15117" max="15364" width="9" style="73"/>
    <col min="15365" max="15365" width="4.625" style="73" customWidth="1"/>
    <col min="15366" max="15371" width="9" style="73"/>
    <col min="15372" max="15372" width="9.25" style="73" customWidth="1"/>
    <col min="15373" max="15620" width="9" style="73"/>
    <col min="15621" max="15621" width="4.625" style="73" customWidth="1"/>
    <col min="15622" max="15627" width="9" style="73"/>
    <col min="15628" max="15628" width="9.25" style="73" customWidth="1"/>
    <col min="15629" max="15876" width="9" style="73"/>
    <col min="15877" max="15877" width="4.625" style="73" customWidth="1"/>
    <col min="15878" max="15883" width="9" style="73"/>
    <col min="15884" max="15884" width="9.25" style="73" customWidth="1"/>
    <col min="15885" max="16132" width="9" style="73"/>
    <col min="16133" max="16133" width="4.625" style="73" customWidth="1"/>
    <col min="16134" max="16139" width="9" style="73"/>
    <col min="16140" max="16140" width="9.25" style="73" customWidth="1"/>
    <col min="16141" max="16384" width="9" style="73"/>
  </cols>
  <sheetData>
    <row r="1" spans="1:22" ht="14.25">
      <c r="A1" s="72" t="s">
        <v>169</v>
      </c>
      <c r="M1" s="74" t="s">
        <v>124</v>
      </c>
    </row>
    <row r="2" spans="1:22" ht="15.95" customHeight="1">
      <c r="B2" s="72"/>
      <c r="C2" s="72"/>
      <c r="D2" s="72"/>
      <c r="E2" s="72"/>
      <c r="F2" s="72"/>
      <c r="G2" s="72"/>
      <c r="H2" s="72"/>
      <c r="I2" s="72"/>
    </row>
    <row r="3" spans="1:22" ht="24" customHeight="1">
      <c r="A3" s="300" t="s">
        <v>170</v>
      </c>
      <c r="B3" s="300"/>
      <c r="C3" s="300"/>
      <c r="D3" s="300"/>
      <c r="E3" s="300"/>
      <c r="F3" s="300"/>
      <c r="G3" s="300"/>
      <c r="H3" s="300"/>
      <c r="I3" s="300"/>
      <c r="J3" s="300"/>
      <c r="K3" s="300"/>
      <c r="L3" s="300"/>
      <c r="M3" s="300"/>
    </row>
    <row r="4" spans="1:22" ht="15.95" customHeight="1">
      <c r="A4" s="75"/>
      <c r="B4" s="75"/>
      <c r="C4" s="75"/>
      <c r="D4" s="75"/>
      <c r="E4" s="75"/>
      <c r="F4" s="75"/>
      <c r="G4" s="75"/>
      <c r="H4" s="75"/>
      <c r="I4" s="75"/>
      <c r="J4" s="75"/>
      <c r="K4" s="75"/>
      <c r="L4" s="75"/>
    </row>
    <row r="5" spans="1:22" ht="15.95" customHeight="1">
      <c r="A5" s="72"/>
      <c r="B5" s="72"/>
      <c r="C5" s="72"/>
      <c r="D5" s="76"/>
      <c r="E5" s="72"/>
      <c r="F5" s="72"/>
      <c r="H5" s="77"/>
      <c r="I5" s="77"/>
      <c r="J5" s="303">
        <f>入力シート!C3</f>
        <v>0</v>
      </c>
      <c r="K5" s="303"/>
    </row>
    <row r="6" spans="1:22" ht="15.95" customHeight="1">
      <c r="A6" s="304" t="str">
        <f>入力シート!C2&amp;"　殿"</f>
        <v>　殿</v>
      </c>
      <c r="B6" s="304"/>
      <c r="C6" s="72"/>
      <c r="D6" s="72"/>
      <c r="E6" s="72"/>
      <c r="F6" s="72"/>
      <c r="G6" s="72"/>
      <c r="H6" s="72"/>
      <c r="I6" s="72"/>
    </row>
    <row r="7" spans="1:22" ht="24.95" customHeight="1">
      <c r="A7" s="72" t="s">
        <v>171</v>
      </c>
      <c r="B7" s="72"/>
      <c r="F7" s="72"/>
      <c r="H7" s="72"/>
      <c r="I7" s="295">
        <f>入力シート!C5</f>
        <v>0</v>
      </c>
      <c r="J7" s="295"/>
      <c r="K7" s="295"/>
    </row>
    <row r="8" spans="1:22" ht="15.95" customHeight="1">
      <c r="A8" s="72" t="s">
        <v>172</v>
      </c>
      <c r="B8" s="72"/>
      <c r="C8" s="72"/>
      <c r="F8" s="79"/>
      <c r="G8" s="79"/>
      <c r="H8" s="79"/>
      <c r="I8" s="296">
        <f>入力シート!C4</f>
        <v>0</v>
      </c>
      <c r="J8" s="296"/>
      <c r="K8" s="296"/>
    </row>
    <row r="9" spans="1:22" ht="15.95" customHeight="1">
      <c r="A9" s="72"/>
      <c r="B9" s="72"/>
      <c r="D9" s="294" t="s">
        <v>216</v>
      </c>
      <c r="E9" s="294"/>
      <c r="F9" s="318">
        <f>入力シート!C6</f>
        <v>0</v>
      </c>
      <c r="G9" s="72" t="s">
        <v>217</v>
      </c>
      <c r="H9" s="319">
        <f>入力シート!C8</f>
        <v>0</v>
      </c>
      <c r="I9" s="319"/>
      <c r="J9" s="72"/>
      <c r="K9" s="72"/>
      <c r="O9" s="72"/>
      <c r="Q9" s="72"/>
      <c r="R9" s="72"/>
      <c r="S9" s="72"/>
      <c r="T9" s="72"/>
      <c r="U9" s="72"/>
      <c r="V9" s="72"/>
    </row>
    <row r="10" spans="1:22" ht="24.95" customHeight="1">
      <c r="A10" s="72"/>
      <c r="B10" s="72"/>
      <c r="D10" s="82" t="s">
        <v>28</v>
      </c>
      <c r="E10" s="305">
        <f>入力シート!C7</f>
        <v>0</v>
      </c>
      <c r="F10" s="305"/>
      <c r="G10" s="305"/>
      <c r="H10" s="305"/>
      <c r="I10" s="305"/>
      <c r="J10" s="81"/>
      <c r="K10" s="81"/>
      <c r="O10" s="72"/>
      <c r="Q10" s="81"/>
      <c r="R10" s="81"/>
      <c r="S10" s="81"/>
      <c r="T10" s="81"/>
      <c r="U10" s="81"/>
      <c r="V10" s="81"/>
    </row>
    <row r="11" spans="1:22" ht="15.95" customHeight="1">
      <c r="A11" s="72"/>
      <c r="B11" s="301" t="s">
        <v>173</v>
      </c>
      <c r="C11" s="301"/>
      <c r="D11" s="295" t="s">
        <v>216</v>
      </c>
      <c r="E11" s="295"/>
      <c r="F11" s="81">
        <f>入力シート!C9</f>
        <v>0</v>
      </c>
      <c r="G11" s="81" t="s">
        <v>217</v>
      </c>
      <c r="H11" s="307">
        <f>入力シート!C11</f>
        <v>0</v>
      </c>
      <c r="I11" s="307"/>
      <c r="J11" s="81"/>
      <c r="K11" s="81"/>
      <c r="O11" s="72"/>
      <c r="Q11" s="81"/>
      <c r="R11" s="81"/>
      <c r="S11" s="81"/>
      <c r="T11" s="81"/>
      <c r="U11" s="81"/>
      <c r="V11" s="81"/>
    </row>
    <row r="12" spans="1:22" ht="24.95" customHeight="1">
      <c r="A12" s="72"/>
      <c r="B12" s="72"/>
      <c r="D12" s="82" t="s">
        <v>28</v>
      </c>
      <c r="E12" s="305">
        <f>入力シート!C10</f>
        <v>0</v>
      </c>
      <c r="F12" s="305"/>
      <c r="G12" s="305"/>
      <c r="H12" s="305"/>
      <c r="I12" s="305"/>
      <c r="J12" s="81"/>
      <c r="K12" s="81"/>
      <c r="O12" s="72"/>
      <c r="Q12" s="81"/>
      <c r="R12" s="81"/>
      <c r="S12" s="81"/>
      <c r="T12" s="81"/>
      <c r="U12" s="81"/>
      <c r="V12" s="81"/>
    </row>
    <row r="13" spans="1:22" ht="15.95" customHeight="1">
      <c r="A13" s="72"/>
      <c r="B13" s="72"/>
      <c r="C13" s="72" t="s">
        <v>174</v>
      </c>
      <c r="D13" s="72"/>
      <c r="E13" s="72"/>
      <c r="F13" s="72"/>
      <c r="G13" s="72"/>
      <c r="H13" s="72"/>
      <c r="I13" s="72"/>
    </row>
    <row r="14" spans="1:22" ht="15.95" customHeight="1">
      <c r="A14" s="302" t="s">
        <v>175</v>
      </c>
      <c r="B14" s="302"/>
      <c r="C14" s="302"/>
      <c r="D14" s="302"/>
      <c r="E14" s="302"/>
      <c r="F14" s="302"/>
      <c r="G14" s="302"/>
      <c r="H14" s="302"/>
      <c r="I14" s="302"/>
      <c r="J14" s="302"/>
      <c r="K14" s="302"/>
      <c r="L14" s="302"/>
    </row>
    <row r="15" spans="1:22" ht="15.95" customHeight="1">
      <c r="A15" s="83"/>
      <c r="B15" s="83"/>
      <c r="C15" s="83"/>
      <c r="D15" s="83"/>
      <c r="E15" s="83"/>
      <c r="F15" s="83"/>
      <c r="G15" s="83"/>
      <c r="H15" s="83"/>
      <c r="I15" s="83"/>
      <c r="J15" s="83"/>
      <c r="K15" s="83"/>
      <c r="L15" s="83"/>
    </row>
    <row r="16" spans="1:22" ht="15.95" customHeight="1">
      <c r="A16" s="295" t="s">
        <v>176</v>
      </c>
      <c r="B16" s="295"/>
      <c r="C16" s="295"/>
      <c r="D16" s="295"/>
      <c r="E16" s="295"/>
      <c r="F16" s="295"/>
      <c r="G16" s="295"/>
      <c r="H16" s="295"/>
      <c r="I16" s="295"/>
      <c r="J16" s="295"/>
      <c r="K16" s="295"/>
    </row>
    <row r="17" spans="1:13" ht="15.95" customHeight="1">
      <c r="A17" s="294" t="s">
        <v>177</v>
      </c>
      <c r="B17" s="294"/>
      <c r="C17" s="294"/>
      <c r="D17" s="294"/>
      <c r="E17" s="294"/>
      <c r="F17" s="294"/>
      <c r="G17" s="294"/>
      <c r="H17" s="294"/>
      <c r="I17" s="294"/>
      <c r="J17" s="294"/>
    </row>
    <row r="18" spans="1:13" ht="24.95" customHeight="1">
      <c r="A18" s="294" t="s">
        <v>218</v>
      </c>
      <c r="B18" s="294"/>
      <c r="C18" s="294"/>
      <c r="D18" s="296">
        <f>入力シート!C12</f>
        <v>0</v>
      </c>
      <c r="E18" s="296"/>
      <c r="F18" s="296"/>
      <c r="G18" s="296"/>
      <c r="H18" s="296"/>
      <c r="I18" s="296"/>
      <c r="J18" s="85"/>
    </row>
    <row r="19" spans="1:13" ht="24.95" customHeight="1">
      <c r="A19" s="294" t="s">
        <v>219</v>
      </c>
      <c r="B19" s="294"/>
      <c r="C19" s="294"/>
      <c r="D19" s="296">
        <f>入力シート!C13</f>
        <v>0</v>
      </c>
      <c r="E19" s="296"/>
      <c r="F19" s="296"/>
      <c r="G19" s="296"/>
      <c r="H19" s="296"/>
      <c r="I19" s="296"/>
      <c r="J19" s="85"/>
    </row>
    <row r="20" spans="1:13" ht="15.95" customHeight="1">
      <c r="A20" s="294" t="s">
        <v>220</v>
      </c>
      <c r="B20" s="294"/>
      <c r="C20" s="294"/>
      <c r="D20" s="85"/>
      <c r="E20" s="85"/>
      <c r="F20" s="85"/>
      <c r="G20" s="85"/>
      <c r="H20" s="85"/>
      <c r="I20" s="85"/>
      <c r="J20" s="85"/>
    </row>
    <row r="21" spans="1:13" ht="24.95" customHeight="1">
      <c r="A21" s="84" t="str">
        <f>IF(入力シート!C14=B21,"■","□")</f>
        <v>□</v>
      </c>
      <c r="B21" s="294" t="s">
        <v>221</v>
      </c>
      <c r="C21" s="294"/>
      <c r="D21" s="294"/>
      <c r="E21" s="72" t="s">
        <v>222</v>
      </c>
      <c r="F21" s="93">
        <f>入力シート!C15</f>
        <v>0</v>
      </c>
      <c r="G21" s="72" t="s">
        <v>223</v>
      </c>
      <c r="H21" s="80">
        <f>入力シート!C16</f>
        <v>0</v>
      </c>
      <c r="I21" s="295" t="s">
        <v>224</v>
      </c>
      <c r="J21" s="295"/>
      <c r="K21" s="295"/>
      <c r="L21" s="80">
        <f>入力シート!C17</f>
        <v>0</v>
      </c>
      <c r="M21" s="73" t="s">
        <v>225</v>
      </c>
    </row>
    <row r="22" spans="1:13" ht="24.95" customHeight="1">
      <c r="A22" s="78" t="s">
        <v>178</v>
      </c>
      <c r="B22" s="78"/>
      <c r="C22" s="78"/>
      <c r="D22" s="78"/>
      <c r="E22" s="78"/>
      <c r="F22" s="78"/>
      <c r="G22" s="78"/>
      <c r="H22" s="78"/>
      <c r="I22" s="78"/>
      <c r="J22" s="78"/>
      <c r="K22" s="78"/>
      <c r="L22" s="78"/>
    </row>
    <row r="23" spans="1:13" ht="24.95" customHeight="1">
      <c r="A23" s="294" t="s">
        <v>179</v>
      </c>
      <c r="B23" s="294"/>
      <c r="C23" s="294"/>
      <c r="D23" s="294"/>
      <c r="E23" s="294"/>
      <c r="F23" s="294"/>
      <c r="G23" s="294"/>
      <c r="H23" s="294"/>
      <c r="I23" s="294"/>
      <c r="J23" s="294"/>
      <c r="K23" s="294"/>
      <c r="L23" s="294"/>
    </row>
    <row r="24" spans="1:13" ht="24.95" customHeight="1">
      <c r="A24" s="78" t="s">
        <v>180</v>
      </c>
      <c r="B24" s="78"/>
      <c r="C24" s="78"/>
      <c r="D24" s="78"/>
      <c r="E24" s="78"/>
      <c r="F24" s="78"/>
      <c r="G24" s="78"/>
      <c r="H24" s="78"/>
      <c r="I24" s="78"/>
      <c r="J24" s="78"/>
      <c r="K24" s="78"/>
      <c r="L24" s="78"/>
    </row>
    <row r="25" spans="1:13" ht="24.95" customHeight="1">
      <c r="A25" s="294" t="s">
        <v>181</v>
      </c>
      <c r="B25" s="294"/>
      <c r="C25" s="294"/>
      <c r="D25" s="294"/>
      <c r="E25" s="294"/>
      <c r="F25" s="294"/>
      <c r="G25" s="294"/>
      <c r="H25" s="294"/>
      <c r="I25" s="294"/>
      <c r="J25" s="294"/>
      <c r="K25" s="294"/>
      <c r="L25" s="294"/>
    </row>
    <row r="26" spans="1:13" ht="15.95" customHeight="1">
      <c r="A26" s="294" t="s">
        <v>226</v>
      </c>
      <c r="B26" s="294"/>
      <c r="C26" s="294"/>
      <c r="D26" s="84" t="str">
        <f>IF(入力シート!C18=E26,"■","□")</f>
        <v>□</v>
      </c>
      <c r="E26" s="72" t="s">
        <v>227</v>
      </c>
      <c r="F26" s="84" t="str">
        <f>IF(入力シート!C18=G26,"■","□")</f>
        <v>□</v>
      </c>
      <c r="G26" s="72" t="s">
        <v>228</v>
      </c>
      <c r="H26" s="72"/>
      <c r="I26" s="72"/>
    </row>
    <row r="27" spans="1:13" ht="15.95" customHeight="1">
      <c r="A27" s="72"/>
      <c r="B27" s="72"/>
      <c r="C27" s="72"/>
      <c r="D27" s="72"/>
      <c r="E27" s="72"/>
      <c r="F27" s="72"/>
      <c r="G27" s="72"/>
      <c r="H27" s="72"/>
      <c r="I27" s="72"/>
    </row>
    <row r="28" spans="1:13" ht="15.95" customHeight="1">
      <c r="A28" s="306" t="s">
        <v>182</v>
      </c>
      <c r="B28" s="306"/>
      <c r="C28" s="306"/>
      <c r="D28" s="306"/>
      <c r="E28" s="306"/>
      <c r="F28" s="306"/>
      <c r="G28" s="306"/>
      <c r="H28" s="306"/>
      <c r="I28" s="306"/>
      <c r="J28" s="306"/>
    </row>
    <row r="29" spans="1:13" ht="24.95" customHeight="1">
      <c r="A29" s="72" t="s">
        <v>183</v>
      </c>
      <c r="B29" s="72"/>
      <c r="C29" s="72"/>
      <c r="D29" s="72"/>
      <c r="E29" s="72"/>
      <c r="F29" s="72"/>
      <c r="G29" s="86"/>
      <c r="H29" s="299">
        <f>入力シート!C20</f>
        <v>0</v>
      </c>
      <c r="I29" s="299"/>
      <c r="J29" s="299"/>
      <c r="K29" s="299"/>
      <c r="L29" s="299"/>
    </row>
    <row r="30" spans="1:13" ht="14.25">
      <c r="A30" s="309" t="s">
        <v>230</v>
      </c>
      <c r="B30" s="309"/>
      <c r="C30" s="309"/>
      <c r="D30" s="309"/>
      <c r="E30" s="309"/>
      <c r="F30" s="309"/>
      <c r="G30" s="309"/>
      <c r="H30" s="310">
        <f>入力シート!C19</f>
        <v>0</v>
      </c>
      <c r="I30" s="310"/>
      <c r="J30" s="310"/>
      <c r="K30" s="310"/>
      <c r="L30" s="310"/>
      <c r="M30" s="81"/>
    </row>
    <row r="31" spans="1:13" ht="15.95" customHeight="1">
      <c r="A31" s="72" t="s">
        <v>27</v>
      </c>
      <c r="B31" s="295">
        <f>入力シート!C22</f>
        <v>0</v>
      </c>
      <c r="C31" s="295"/>
      <c r="D31" s="73" t="s">
        <v>217</v>
      </c>
      <c r="E31" s="311">
        <f>入力シート!C23</f>
        <v>0</v>
      </c>
      <c r="F31" s="311"/>
      <c r="G31" s="311"/>
      <c r="H31" s="72"/>
      <c r="I31" s="72"/>
      <c r="J31" s="72"/>
      <c r="K31" s="72"/>
    </row>
    <row r="32" spans="1:13" ht="24.95" customHeight="1">
      <c r="A32" s="85" t="s">
        <v>231</v>
      </c>
      <c r="B32" s="296">
        <f>入力シート!C21</f>
        <v>0</v>
      </c>
      <c r="C32" s="296"/>
      <c r="D32" s="296"/>
      <c r="E32" s="296"/>
      <c r="F32" s="296"/>
      <c r="G32" s="296"/>
      <c r="H32" s="85"/>
      <c r="I32" s="85"/>
      <c r="J32" s="85"/>
    </row>
    <row r="33" spans="1:12" ht="15.95" customHeight="1">
      <c r="A33" s="72" t="s">
        <v>184</v>
      </c>
      <c r="B33" s="72"/>
      <c r="C33" s="72"/>
      <c r="D33" s="72"/>
      <c r="E33" s="72"/>
      <c r="F33" s="72"/>
      <c r="G33" s="72"/>
      <c r="H33" s="72"/>
      <c r="I33" s="72"/>
    </row>
    <row r="34" spans="1:12" ht="15.95" customHeight="1">
      <c r="A34" s="82" t="str">
        <f>IF(入力シート!C24=B34,"■","□")</f>
        <v>□</v>
      </c>
      <c r="B34" s="82" t="s">
        <v>232</v>
      </c>
      <c r="C34" s="86" t="s">
        <v>233</v>
      </c>
      <c r="D34" s="72"/>
      <c r="E34" s="72"/>
      <c r="F34" s="72"/>
      <c r="G34" s="72"/>
      <c r="H34" s="72"/>
      <c r="I34" s="72"/>
    </row>
    <row r="35" spans="1:12" ht="24.95" customHeight="1">
      <c r="A35" s="295" t="s">
        <v>234</v>
      </c>
      <c r="B35" s="295"/>
      <c r="C35" s="296" t="str">
        <f>IF(入力シート!C27="","",入力シート!C27)</f>
        <v/>
      </c>
      <c r="D35" s="296"/>
      <c r="E35" s="72"/>
      <c r="F35" s="296">
        <f>入力シート!C28</f>
        <v>0</v>
      </c>
      <c r="G35" s="296"/>
      <c r="H35" s="86" t="s">
        <v>235</v>
      </c>
      <c r="I35" s="92" t="s">
        <v>236</v>
      </c>
      <c r="J35" s="296">
        <f>入力シート!C29</f>
        <v>0</v>
      </c>
      <c r="K35" s="296"/>
      <c r="L35" s="296"/>
    </row>
    <row r="36" spans="1:12" ht="24.95" customHeight="1">
      <c r="A36" s="294" t="s">
        <v>237</v>
      </c>
      <c r="B36" s="294"/>
      <c r="C36" s="294"/>
      <c r="D36" s="294"/>
      <c r="E36" s="296">
        <f>入力シート!C26</f>
        <v>0</v>
      </c>
      <c r="F36" s="296"/>
      <c r="G36" s="296"/>
      <c r="H36" s="85"/>
      <c r="I36" s="85"/>
    </row>
    <row r="37" spans="1:12" ht="15.95" customHeight="1">
      <c r="A37" s="82" t="str">
        <f>IF(入力シート!C24=B37,"■","□")</f>
        <v>□</v>
      </c>
      <c r="B37" s="72" t="s">
        <v>238</v>
      </c>
      <c r="C37" s="72" t="s">
        <v>233</v>
      </c>
      <c r="D37" s="72"/>
      <c r="E37" s="72"/>
      <c r="F37" s="72"/>
      <c r="G37" s="72"/>
      <c r="H37" s="72"/>
      <c r="I37" s="72"/>
    </row>
    <row r="38" spans="1:12" ht="24.95" customHeight="1">
      <c r="A38" s="294" t="s">
        <v>249</v>
      </c>
      <c r="B38" s="294"/>
      <c r="C38" s="294"/>
      <c r="D38" s="294"/>
      <c r="E38" s="296">
        <f>入力シート!C28</f>
        <v>0</v>
      </c>
      <c r="F38" s="296"/>
      <c r="G38" s="296"/>
      <c r="H38" s="85" t="s">
        <v>235</v>
      </c>
      <c r="I38" s="85"/>
      <c r="J38" s="85"/>
    </row>
    <row r="39" spans="1:12" ht="24.95" customHeight="1">
      <c r="A39" s="295" t="s">
        <v>239</v>
      </c>
      <c r="B39" s="295"/>
      <c r="C39" s="296">
        <f>入力シート!C26</f>
        <v>0</v>
      </c>
      <c r="D39" s="296"/>
      <c r="E39" s="85"/>
      <c r="F39" s="85"/>
      <c r="G39" s="85"/>
      <c r="H39" s="85"/>
      <c r="I39" s="85"/>
    </row>
    <row r="40" spans="1:12" ht="15.95" customHeight="1">
      <c r="A40" s="72"/>
      <c r="B40" s="72"/>
      <c r="C40" s="72"/>
      <c r="D40" s="72"/>
      <c r="E40" s="72"/>
      <c r="F40" s="72"/>
      <c r="G40" s="72"/>
      <c r="H40" s="72"/>
      <c r="I40" s="72"/>
    </row>
    <row r="41" spans="1:12" ht="15.95" customHeight="1">
      <c r="A41" s="294" t="s">
        <v>185</v>
      </c>
      <c r="B41" s="294"/>
      <c r="C41" s="294"/>
      <c r="D41" s="294"/>
      <c r="E41" s="294"/>
      <c r="F41" s="294"/>
      <c r="G41" s="294"/>
      <c r="H41" s="294"/>
      <c r="I41" s="294"/>
      <c r="J41" s="294"/>
    </row>
    <row r="42" spans="1:12" ht="15.95" customHeight="1">
      <c r="A42" s="72" t="s">
        <v>186</v>
      </c>
      <c r="B42" s="72"/>
      <c r="C42" s="72"/>
      <c r="D42" s="72"/>
      <c r="E42" s="72"/>
      <c r="F42" s="72"/>
      <c r="G42" s="72"/>
      <c r="H42" s="72"/>
      <c r="I42" s="72"/>
    </row>
    <row r="43" spans="1:12" ht="24.95" customHeight="1">
      <c r="A43" s="86"/>
      <c r="B43" s="308">
        <f>入力シート!C30</f>
        <v>0</v>
      </c>
      <c r="C43" s="308"/>
      <c r="D43" s="72"/>
      <c r="E43" s="72"/>
      <c r="F43" s="72"/>
      <c r="G43" s="72"/>
      <c r="H43" s="72"/>
      <c r="I43" s="72"/>
    </row>
    <row r="44" spans="1:12" ht="15.95" customHeight="1">
      <c r="A44" s="72"/>
      <c r="B44" s="72"/>
      <c r="C44" s="72"/>
      <c r="D44" s="72"/>
      <c r="E44" s="72"/>
      <c r="F44" s="72"/>
      <c r="G44" s="72"/>
      <c r="H44" s="72"/>
      <c r="I44" s="72"/>
    </row>
    <row r="45" spans="1:12" ht="15.95" customHeight="1">
      <c r="A45" s="294" t="s">
        <v>187</v>
      </c>
      <c r="B45" s="294"/>
      <c r="C45" s="294"/>
      <c r="D45" s="294"/>
      <c r="E45" s="294"/>
      <c r="F45" s="294"/>
      <c r="G45" s="294"/>
      <c r="H45" s="294"/>
      <c r="I45" s="294"/>
      <c r="J45" s="294"/>
    </row>
    <row r="46" spans="1:12" ht="15.95" customHeight="1">
      <c r="A46" s="72" t="s">
        <v>188</v>
      </c>
      <c r="B46" s="72"/>
      <c r="C46" s="72"/>
      <c r="D46" s="72"/>
      <c r="E46" s="72"/>
      <c r="F46" s="72"/>
      <c r="G46" s="72"/>
      <c r="H46" s="72"/>
      <c r="I46" s="72"/>
    </row>
    <row r="47" spans="1:12" ht="15.95" customHeight="1">
      <c r="A47" s="72" t="s">
        <v>189</v>
      </c>
      <c r="B47" s="72"/>
      <c r="C47" s="72"/>
      <c r="D47" s="72"/>
      <c r="E47" s="72"/>
      <c r="F47" s="72"/>
      <c r="G47" s="72"/>
      <c r="H47" s="72"/>
      <c r="I47" s="72"/>
    </row>
    <row r="48" spans="1:12" ht="15.95" customHeight="1">
      <c r="A48" s="72" t="s">
        <v>190</v>
      </c>
      <c r="B48" s="72"/>
      <c r="C48" s="72"/>
      <c r="D48" s="72"/>
      <c r="E48" s="72"/>
      <c r="F48" s="72"/>
      <c r="G48" s="72"/>
      <c r="H48" s="72"/>
      <c r="I48" s="72"/>
    </row>
    <row r="49" spans="1:11" ht="15.95" customHeight="1">
      <c r="A49" s="72" t="s">
        <v>191</v>
      </c>
      <c r="B49" s="72"/>
      <c r="C49" s="72"/>
      <c r="D49" s="72"/>
      <c r="E49" s="72"/>
      <c r="F49" s="72"/>
      <c r="G49" s="72"/>
      <c r="H49" s="72"/>
      <c r="I49" s="72"/>
    </row>
    <row r="50" spans="1:11" ht="15.95" customHeight="1">
      <c r="A50" s="72"/>
      <c r="B50" s="72"/>
      <c r="C50" s="72"/>
      <c r="D50" s="72"/>
      <c r="E50" s="72"/>
      <c r="F50" s="72"/>
      <c r="G50" s="72"/>
      <c r="H50" s="72"/>
      <c r="I50" s="72"/>
    </row>
    <row r="51" spans="1:11" ht="15.95" customHeight="1">
      <c r="A51" s="72" t="s">
        <v>192</v>
      </c>
      <c r="B51" s="72"/>
      <c r="C51" s="72"/>
      <c r="D51" s="72"/>
      <c r="E51" s="72"/>
      <c r="F51" s="72"/>
      <c r="G51" s="72"/>
      <c r="H51" s="72"/>
      <c r="I51" s="72"/>
    </row>
    <row r="52" spans="1:11" ht="15.95" customHeight="1">
      <c r="A52" s="72"/>
      <c r="B52" s="72"/>
      <c r="C52" s="72"/>
      <c r="D52" s="72"/>
      <c r="E52" s="72"/>
      <c r="F52" s="72"/>
      <c r="G52" s="72"/>
      <c r="H52" s="298" t="s">
        <v>240</v>
      </c>
      <c r="I52" s="298"/>
      <c r="J52" s="297">
        <f>入力シート!C31</f>
        <v>0</v>
      </c>
      <c r="K52" s="297"/>
    </row>
    <row r="53" spans="1:11" ht="15.95" customHeight="1">
      <c r="A53" s="293" t="s">
        <v>193</v>
      </c>
      <c r="B53" s="293"/>
      <c r="C53" s="293"/>
      <c r="D53" s="293"/>
      <c r="E53" s="293"/>
      <c r="F53" s="293"/>
      <c r="G53" s="293"/>
      <c r="H53" s="298" t="s">
        <v>241</v>
      </c>
      <c r="I53" s="298"/>
      <c r="J53" s="297">
        <f>入力シート!C32</f>
        <v>0</v>
      </c>
      <c r="K53" s="297"/>
    </row>
    <row r="54" spans="1:11" ht="15.95" customHeight="1">
      <c r="A54" s="87" t="s">
        <v>194</v>
      </c>
      <c r="B54" s="72"/>
      <c r="C54" s="72"/>
      <c r="D54" s="72"/>
      <c r="E54" s="72"/>
      <c r="F54" s="72"/>
      <c r="G54" s="72"/>
      <c r="H54" s="72"/>
      <c r="I54" s="72"/>
    </row>
    <row r="55" spans="1:11" ht="15.95" customHeight="1">
      <c r="A55" s="87" t="s">
        <v>195</v>
      </c>
      <c r="B55" s="72"/>
      <c r="C55" s="72"/>
      <c r="D55" s="72"/>
      <c r="E55" s="72"/>
      <c r="F55" s="72"/>
      <c r="G55" s="72"/>
      <c r="H55" s="72"/>
      <c r="I55" s="72"/>
    </row>
    <row r="56" spans="1:11" ht="15.95" customHeight="1">
      <c r="A56" s="88" t="s">
        <v>196</v>
      </c>
      <c r="B56" s="72"/>
      <c r="C56" s="72"/>
      <c r="D56" s="72"/>
      <c r="E56" s="72"/>
      <c r="F56" s="72"/>
      <c r="G56" s="72"/>
      <c r="H56" s="72"/>
      <c r="I56" s="72"/>
    </row>
    <row r="57" spans="1:11" ht="15.95" customHeight="1">
      <c r="A57" s="87" t="s">
        <v>197</v>
      </c>
      <c r="B57" s="72"/>
      <c r="C57" s="72"/>
      <c r="D57" s="72"/>
      <c r="E57" s="72"/>
      <c r="F57" s="72"/>
      <c r="G57" s="72"/>
      <c r="H57" s="72"/>
      <c r="I57" s="72"/>
    </row>
    <row r="58" spans="1:11" ht="15.95" customHeight="1">
      <c r="B58" s="72"/>
      <c r="C58" s="72"/>
      <c r="D58" s="72"/>
      <c r="E58" s="72"/>
      <c r="F58" s="72"/>
      <c r="G58" s="72"/>
      <c r="H58" s="72"/>
      <c r="I58" s="72"/>
    </row>
    <row r="59" spans="1:11" ht="15.95" customHeight="1">
      <c r="A59" s="87"/>
      <c r="B59" s="72"/>
      <c r="C59" s="72"/>
      <c r="D59" s="72"/>
      <c r="E59" s="72"/>
      <c r="F59" s="72"/>
      <c r="G59" s="72"/>
      <c r="H59" s="72"/>
      <c r="I59" s="72"/>
    </row>
    <row r="60" spans="1:11" ht="15.95" customHeight="1">
      <c r="A60" s="294" t="s">
        <v>198</v>
      </c>
      <c r="B60" s="294"/>
      <c r="C60" s="294"/>
      <c r="D60" s="294"/>
      <c r="E60" s="72"/>
      <c r="F60" s="72"/>
      <c r="G60" s="72"/>
      <c r="H60" s="72"/>
      <c r="I60" s="72"/>
    </row>
    <row r="61" spans="1:11" ht="15.95" customHeight="1">
      <c r="A61" s="72"/>
      <c r="B61" s="72"/>
      <c r="C61" s="72"/>
      <c r="D61" s="72"/>
      <c r="E61" s="72"/>
      <c r="F61" s="72"/>
      <c r="G61" s="72"/>
      <c r="H61" s="72"/>
      <c r="I61" s="72"/>
    </row>
  </sheetData>
  <sheetProtection password="D130" sheet="1" objects="1" scenarios="1"/>
  <mergeCells count="51">
    <mergeCell ref="A39:B39"/>
    <mergeCell ref="C39:D39"/>
    <mergeCell ref="B43:C43"/>
    <mergeCell ref="A30:G30"/>
    <mergeCell ref="H30:L30"/>
    <mergeCell ref="B32:G32"/>
    <mergeCell ref="B31:C31"/>
    <mergeCell ref="E31:G31"/>
    <mergeCell ref="H11:I11"/>
    <mergeCell ref="A18:C18"/>
    <mergeCell ref="A19:C19"/>
    <mergeCell ref="A20:C20"/>
    <mergeCell ref="B21:D21"/>
    <mergeCell ref="I21:K21"/>
    <mergeCell ref="A25:L25"/>
    <mergeCell ref="A28:J28"/>
    <mergeCell ref="A26:C26"/>
    <mergeCell ref="D18:I18"/>
    <mergeCell ref="D19:I19"/>
    <mergeCell ref="H29:L29"/>
    <mergeCell ref="A3:M3"/>
    <mergeCell ref="B11:C11"/>
    <mergeCell ref="A14:L14"/>
    <mergeCell ref="A16:K16"/>
    <mergeCell ref="A17:J17"/>
    <mergeCell ref="J5:K5"/>
    <mergeCell ref="I7:K7"/>
    <mergeCell ref="I8:K8"/>
    <mergeCell ref="A6:B6"/>
    <mergeCell ref="D9:E9"/>
    <mergeCell ref="H9:I9"/>
    <mergeCell ref="E10:I10"/>
    <mergeCell ref="E12:I12"/>
    <mergeCell ref="D11:E11"/>
    <mergeCell ref="A23:L23"/>
    <mergeCell ref="A53:G53"/>
    <mergeCell ref="A60:D60"/>
    <mergeCell ref="A41:J41"/>
    <mergeCell ref="A45:J45"/>
    <mergeCell ref="A35:B35"/>
    <mergeCell ref="C35:D35"/>
    <mergeCell ref="F35:G35"/>
    <mergeCell ref="J35:L35"/>
    <mergeCell ref="A36:D36"/>
    <mergeCell ref="E36:G36"/>
    <mergeCell ref="J52:K52"/>
    <mergeCell ref="J53:K53"/>
    <mergeCell ref="H52:I52"/>
    <mergeCell ref="H53:I53"/>
    <mergeCell ref="A38:D38"/>
    <mergeCell ref="E38:G38"/>
  </mergeCells>
  <phoneticPr fontId="1"/>
  <printOptions horizontalCentered="1"/>
  <pageMargins left="0.78740157480314965" right="0.51181102362204722" top="0.55118110236220474" bottom="0.59055118110236227" header="0.51181102362204722" footer="0.51181102362204722"/>
  <pageSetup paperSize="9" scale="7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O9"/>
  <sheetViews>
    <sheetView topLeftCell="W1" workbookViewId="0">
      <selection activeCell="AF4" sqref="AF4"/>
    </sheetView>
  </sheetViews>
  <sheetFormatPr defaultRowHeight="13.5"/>
  <cols>
    <col min="1" max="1" width="10.5" style="5" bestFit="1" customWidth="1"/>
    <col min="2" max="4" width="13" style="5" bestFit="1" customWidth="1"/>
    <col min="5" max="5" width="7.125" style="5" bestFit="1" customWidth="1"/>
    <col min="6" max="6" width="9" style="5"/>
    <col min="7" max="7" width="7.625" style="5" bestFit="1" customWidth="1"/>
    <col min="8" max="8" width="17.5" style="5" bestFit="1" customWidth="1"/>
    <col min="9" max="9" width="11" style="5" bestFit="1" customWidth="1"/>
    <col min="10" max="10" width="15.125" style="5" bestFit="1" customWidth="1"/>
    <col min="11" max="11" width="11" style="5" bestFit="1" customWidth="1"/>
    <col min="12" max="12" width="21.375" style="5" bestFit="1" customWidth="1"/>
    <col min="13" max="13" width="17.25" style="5" bestFit="1" customWidth="1"/>
    <col min="14" max="15" width="11" style="5" bestFit="1" customWidth="1"/>
    <col min="16" max="16" width="19.25" style="5" bestFit="1" customWidth="1"/>
    <col min="17" max="18" width="5.25" style="5" bestFit="1" customWidth="1"/>
    <col min="19" max="20" width="15.25" style="5" bestFit="1" customWidth="1"/>
    <col min="21" max="21" width="18.375" style="5" bestFit="1" customWidth="1"/>
    <col min="22" max="22" width="11" style="5" bestFit="1" customWidth="1"/>
    <col min="23" max="23" width="13" style="5" bestFit="1" customWidth="1"/>
    <col min="24" max="24" width="30.75" style="5" bestFit="1" customWidth="1"/>
    <col min="25" max="27" width="15.125" style="5" bestFit="1" customWidth="1"/>
    <col min="28" max="28" width="17.375" style="5" bestFit="1" customWidth="1"/>
    <col min="29" max="29" width="12.125" style="5" bestFit="1" customWidth="1"/>
    <col min="30" max="30" width="7.625" style="5" bestFit="1" customWidth="1"/>
    <col min="31" max="31" width="23.625" style="5" bestFit="1" customWidth="1"/>
    <col min="32" max="32" width="17.375" style="5" bestFit="1" customWidth="1"/>
    <col min="33" max="33" width="23.25" style="5" bestFit="1" customWidth="1"/>
    <col min="34" max="34" width="17.375" style="5" bestFit="1" customWidth="1"/>
    <col min="35" max="35" width="16.125" style="5" bestFit="1" customWidth="1"/>
    <col min="36" max="16384" width="9" style="5"/>
  </cols>
  <sheetData>
    <row r="1" spans="1:41" s="1" customFormat="1" ht="18.75">
      <c r="A1" s="14" t="s">
        <v>69</v>
      </c>
      <c r="B1" s="313" t="s">
        <v>70</v>
      </c>
      <c r="C1" s="313"/>
      <c r="D1" s="313" t="s">
        <v>71</v>
      </c>
      <c r="E1" s="313"/>
      <c r="F1" s="313"/>
      <c r="G1" s="313"/>
      <c r="H1" s="313"/>
      <c r="I1" s="313" t="s">
        <v>72</v>
      </c>
      <c r="J1" s="313"/>
      <c r="K1" s="313"/>
      <c r="L1" s="313"/>
      <c r="M1" s="313"/>
      <c r="N1" s="313" t="s">
        <v>73</v>
      </c>
      <c r="O1" s="313"/>
      <c r="P1" s="313"/>
      <c r="Q1" s="313"/>
      <c r="R1" s="313"/>
      <c r="S1" s="313"/>
      <c r="T1" s="313"/>
      <c r="U1" s="313"/>
      <c r="V1" s="313" t="s">
        <v>74</v>
      </c>
      <c r="W1" s="313"/>
      <c r="X1" s="313"/>
      <c r="Y1" s="312" t="s">
        <v>54</v>
      </c>
      <c r="Z1" s="312" t="s">
        <v>75</v>
      </c>
      <c r="AA1" s="313" t="s">
        <v>58</v>
      </c>
      <c r="AB1" s="313"/>
      <c r="AC1" s="313"/>
      <c r="AD1" s="313"/>
      <c r="AE1" s="313"/>
      <c r="AF1" s="313"/>
      <c r="AG1" s="313"/>
      <c r="AH1" s="313"/>
      <c r="AI1" s="314" t="s">
        <v>76</v>
      </c>
      <c r="AJ1" s="315"/>
      <c r="AK1" s="315"/>
      <c r="AL1" s="315"/>
      <c r="AM1" s="315"/>
      <c r="AN1" s="316"/>
      <c r="AO1" s="313" t="s">
        <v>2</v>
      </c>
    </row>
    <row r="2" spans="1:41" s="24" customFormat="1" ht="37.5">
      <c r="A2" s="15" t="s">
        <v>77</v>
      </c>
      <c r="B2" s="15" t="s">
        <v>78</v>
      </c>
      <c r="C2" s="15" t="s">
        <v>79</v>
      </c>
      <c r="D2" s="15" t="s">
        <v>80</v>
      </c>
      <c r="E2" s="15" t="s">
        <v>81</v>
      </c>
      <c r="F2" s="15" t="s">
        <v>82</v>
      </c>
      <c r="G2" s="16" t="s">
        <v>83</v>
      </c>
      <c r="H2" s="15" t="s">
        <v>84</v>
      </c>
      <c r="I2" s="15" t="s">
        <v>85</v>
      </c>
      <c r="J2" s="15" t="s">
        <v>86</v>
      </c>
      <c r="K2" s="15" t="s">
        <v>87</v>
      </c>
      <c r="L2" s="15" t="s">
        <v>88</v>
      </c>
      <c r="M2" s="15" t="s">
        <v>89</v>
      </c>
      <c r="N2" s="15" t="s">
        <v>90</v>
      </c>
      <c r="O2" s="15" t="s">
        <v>91</v>
      </c>
      <c r="P2" s="15" t="s">
        <v>92</v>
      </c>
      <c r="Q2" s="17" t="s">
        <v>5</v>
      </c>
      <c r="R2" s="18" t="s">
        <v>14</v>
      </c>
      <c r="S2" s="18" t="s">
        <v>93</v>
      </c>
      <c r="T2" s="15" t="s">
        <v>94</v>
      </c>
      <c r="U2" s="17" t="s">
        <v>95</v>
      </c>
      <c r="V2" s="15" t="s">
        <v>96</v>
      </c>
      <c r="W2" s="15" t="s">
        <v>97</v>
      </c>
      <c r="X2" s="17" t="s">
        <v>98</v>
      </c>
      <c r="Y2" s="312"/>
      <c r="Z2" s="312"/>
      <c r="AA2" s="19" t="s">
        <v>66</v>
      </c>
      <c r="AB2" s="20" t="s">
        <v>99</v>
      </c>
      <c r="AC2" s="15" t="s">
        <v>100</v>
      </c>
      <c r="AD2" s="21" t="s">
        <v>101</v>
      </c>
      <c r="AE2" s="22" t="s">
        <v>102</v>
      </c>
      <c r="AF2" s="20" t="s">
        <v>99</v>
      </c>
      <c r="AG2" s="22" t="s">
        <v>103</v>
      </c>
      <c r="AH2" s="23" t="s">
        <v>99</v>
      </c>
      <c r="AI2" s="15" t="s">
        <v>104</v>
      </c>
      <c r="AJ2" s="15" t="s">
        <v>105</v>
      </c>
      <c r="AK2" s="15" t="s">
        <v>106</v>
      </c>
      <c r="AL2" s="15" t="s">
        <v>107</v>
      </c>
      <c r="AM2" s="15" t="s">
        <v>108</v>
      </c>
      <c r="AN2" s="15" t="s">
        <v>109</v>
      </c>
      <c r="AO2" s="313"/>
    </row>
    <row r="3" spans="1:41" s="29" customFormat="1" ht="18.75" customHeight="1">
      <c r="A3" s="25"/>
      <c r="B3" s="26" t="s">
        <v>110</v>
      </c>
      <c r="C3" s="27" t="s">
        <v>111</v>
      </c>
      <c r="D3" s="28"/>
      <c r="E3" s="29" t="s">
        <v>112</v>
      </c>
      <c r="F3" s="30">
        <f>入力シート!C2</f>
        <v>0</v>
      </c>
      <c r="G3" s="31">
        <f>入力シート!C3</f>
        <v>0</v>
      </c>
      <c r="H3" s="29" t="s">
        <v>113</v>
      </c>
      <c r="I3" s="30">
        <f>入力シート!C4</f>
        <v>0</v>
      </c>
      <c r="J3" s="30">
        <f>入力シート!C8</f>
        <v>0</v>
      </c>
      <c r="K3" s="30">
        <f>入力シート!C7</f>
        <v>0</v>
      </c>
      <c r="L3" s="30">
        <f>入力シート!C11</f>
        <v>0</v>
      </c>
      <c r="M3" s="30">
        <f>入力シート!C10</f>
        <v>0</v>
      </c>
      <c r="N3" s="30">
        <f>入力シート!C12</f>
        <v>0</v>
      </c>
      <c r="O3" s="30">
        <f>入力シート!C13</f>
        <v>0</v>
      </c>
      <c r="P3" s="30">
        <f>入力シート!C14</f>
        <v>0</v>
      </c>
      <c r="Q3" s="32">
        <f>入力シート!C15</f>
        <v>0</v>
      </c>
      <c r="R3" s="33">
        <f>入力シート!C16</f>
        <v>0</v>
      </c>
      <c r="S3" s="34">
        <f>入力シート!C17</f>
        <v>0</v>
      </c>
      <c r="T3" s="30">
        <f>IF(P3=入力シート!K5,入力シート!C17,(IF(P3=入力シート!K4,入力シート!C17,"")))</f>
        <v>0</v>
      </c>
      <c r="U3" s="32">
        <f>入力シート!C18</f>
        <v>0</v>
      </c>
      <c r="V3" s="30">
        <f>入力シート!C19</f>
        <v>0</v>
      </c>
      <c r="W3" s="30">
        <f>入力シート!C23</f>
        <v>0</v>
      </c>
      <c r="X3" s="32">
        <f>入力シート!C24</f>
        <v>0</v>
      </c>
      <c r="Y3" s="35">
        <f>入力シート!C31</f>
        <v>0</v>
      </c>
      <c r="Z3" s="35">
        <f>入力シート!C32</f>
        <v>0</v>
      </c>
      <c r="AA3" s="36" t="str">
        <f>IF('別表１（建築解体）'!M20=TRUE,"有","無")</f>
        <v>無</v>
      </c>
      <c r="AB3" s="36" t="str">
        <f>IF(AA6=TRUE,'別表１（建築解体）'!F20:H20,"")</f>
        <v/>
      </c>
      <c r="AC3" s="36" t="str">
        <f>IF('別表１（建築解体）'!M22=TRUE,"有","無")</f>
        <v>無</v>
      </c>
      <c r="AD3" s="36" t="str">
        <f>IF('別表１（建築解体）'!M25=TRUE,"有","無")</f>
        <v>無</v>
      </c>
      <c r="AE3" s="36" t="str">
        <f>IF('別表１（建築解体）'!M31=TRUE,"有","無")</f>
        <v>無</v>
      </c>
      <c r="AF3" s="36" t="str">
        <f>IF('別表１（建築解体）'!M31=TRUE,'別表１（建築解体）'!F31,"")</f>
        <v/>
      </c>
      <c r="AG3" s="36" t="str">
        <f>IF('別表１（建築解体）'!M33=TRUE,"有","無")</f>
        <v>無</v>
      </c>
      <c r="AH3" s="90" t="str">
        <f>IF('別表１（建築解体）'!N33=TRUE,'別表１（建築解体）'!O33,"")&amp;IF('別表１（建築解体）'!N34=TRUE,'別表１（建築解体）'!O34,"")&amp;IF('別表１（建築解体）'!N35=TRUE,'別表１（建築解体）'!O35,"")</f>
        <v/>
      </c>
      <c r="AI3" s="37"/>
      <c r="AJ3" s="38"/>
      <c r="AK3" s="38"/>
      <c r="AL3" s="38"/>
      <c r="AM3" s="37"/>
      <c r="AN3" s="39"/>
      <c r="AO3" s="40">
        <f>'別表１（建築解体）'!F6</f>
        <v>0</v>
      </c>
    </row>
    <row r="4" spans="1:41" s="41" customFormat="1" ht="18.75" customHeight="1"/>
    <row r="5" spans="1:41" s="41" customFormat="1" ht="18.75" customHeight="1"/>
    <row r="9" spans="1:41">
      <c r="H9" s="5" t="s">
        <v>114</v>
      </c>
    </row>
  </sheetData>
  <sheetProtection password="D130" sheet="1" objects="1" scenarios="1"/>
  <mergeCells count="10">
    <mergeCell ref="Z1:Z2"/>
    <mergeCell ref="AA1:AH1"/>
    <mergeCell ref="AI1:AN1"/>
    <mergeCell ref="AO1:AO2"/>
    <mergeCell ref="B1:C1"/>
    <mergeCell ref="D1:H1"/>
    <mergeCell ref="I1:M1"/>
    <mergeCell ref="N1:U1"/>
    <mergeCell ref="V1:X1"/>
    <mergeCell ref="Y1:Y2"/>
  </mergeCells>
  <phoneticPr fontId="1"/>
  <conditionalFormatting sqref="B3">
    <cfRule type="expression" dxfId="8" priority="9" stopIfTrue="1">
      <formula>($C3="通知")*($B3&lt;&gt;"当初")</formula>
    </cfRule>
  </conditionalFormatting>
  <conditionalFormatting sqref="V3">
    <cfRule type="expression" dxfId="7" priority="1" stopIfTrue="1">
      <formula>($V3="自主施工")*($W3&lt;&gt;"")</formula>
    </cfRule>
  </conditionalFormatting>
  <conditionalFormatting sqref="W3">
    <cfRule type="expression" dxfId="6" priority="2" stopIfTrue="1">
      <formula>($V3="自主施工")*($X3&lt;&gt;"")</formula>
    </cfRule>
  </conditionalFormatting>
  <conditionalFormatting sqref="Y3">
    <cfRule type="expression" dxfId="5" priority="3" stopIfTrue="1">
      <formula>$Z3-$I3&lt;7</formula>
    </cfRule>
  </conditionalFormatting>
  <conditionalFormatting sqref="Q3">
    <cfRule type="expression" dxfId="4" priority="4" stopIfTrue="1">
      <formula>($Q3="工作物等の工事")*($R3&lt;&gt;"")</formula>
    </cfRule>
  </conditionalFormatting>
  <conditionalFormatting sqref="R3">
    <cfRule type="expression" dxfId="3" priority="5" stopIfTrue="1">
      <formula>($Q3="工作物等の工事")*($S3&lt;&gt;"")</formula>
    </cfRule>
  </conditionalFormatting>
  <conditionalFormatting sqref="S3">
    <cfRule type="expression" dxfId="2" priority="6" stopIfTrue="1">
      <formula>(($Q3="修繕・模様替等工事")+($Q3="工作物等の工事"))*($T3&lt;&gt;"")</formula>
    </cfRule>
  </conditionalFormatting>
  <conditionalFormatting sqref="T3">
    <cfRule type="expression" dxfId="1" priority="7" stopIfTrue="1">
      <formula>(($Q3="解体工事")+($Q3="新築・増築工事"))*($U3&lt;&gt;"")</formula>
    </cfRule>
  </conditionalFormatting>
  <conditionalFormatting sqref="X3">
    <cfRule type="expression" dxfId="0" priority="8" stopIfTrue="1">
      <formula>($V3="自主施工")*($Y3&lt;&gt;"")</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説明</vt:lpstr>
      <vt:lpstr>入力シート</vt:lpstr>
      <vt:lpstr>別表１（建築解体）</vt:lpstr>
      <vt:lpstr>様式第１号</vt:lpstr>
      <vt:lpstr>データシート</vt:lpstr>
      <vt:lpstr>入力シート!Print_Area</vt:lpstr>
      <vt:lpstr>'別表１（建築解体）'!Print_Area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CL5500</dc:creator>
  <cp:lastModifiedBy>CL5500</cp:lastModifiedBy>
  <dcterms:created xsi:type="dcterms:W3CDTF">2026-01-08T07:26:55Z</dcterms:created>
  <dcterms:modified xsi:type="dcterms:W3CDTF">2026-06-17T07:40:51Z</dcterms:modified>
</cp:coreProperties>
</file>