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56_A重油 学校給食課【単価】\"/>
    </mc:Choice>
  </mc:AlternateContent>
  <bookViews>
    <workbookView xWindow="0" yWindow="0" windowWidth="24825" windowHeight="9750"/>
  </bookViews>
  <sheets>
    <sheet name="R7 公告文" sheetId="1" r:id="rId1"/>
    <sheet name="R7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H70" i="1"/>
  <c r="A73" i="1" s="1"/>
  <c r="A103" i="1" s="1"/>
  <c r="I75" i="1"/>
  <c r="A78" i="1" s="1"/>
  <c r="I79" i="1" s="1"/>
  <c r="A68" i="1"/>
  <c r="A59" i="1"/>
  <c r="A66" i="1"/>
  <c r="A63" i="1"/>
  <c r="A72" i="1"/>
  <c r="A60" i="1"/>
  <c r="A65" i="1"/>
  <c r="A75" i="1"/>
  <c r="A64" i="1"/>
  <c r="B41" i="1"/>
  <c r="A62" i="1"/>
  <c r="A81" i="1"/>
  <c r="A61"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<sst xmlns="http://schemas.openxmlformats.org/spreadsheetml/2006/main" count="211" uniqueCount="208">
  <si>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</si>
  <si>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</si>
  <si>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</si>
  <si>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</si>
  <si>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</si>
  <si>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</si>
  <si>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</si>
  <si>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</si>
  <si>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</si>
  <si>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</si>
  <si>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</si>
  <si>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</si>
  <si>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</si>
  <si>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</si>
  <si>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</si>
  <si>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</si>
  <si>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</si>
  <si>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</si>
  <si>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</si>
  <si>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</si>
  <si>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</si>
  <si>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</si>
  <si>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</si>
  <si>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</si>
  <si>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</si>
  <si>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</si>
  <si>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</si>
  <si>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</si>
  <si>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</si>
  <si>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</si>
  <si>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</si>
  <si>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</si>
  <si>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</si>
  <si>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</si>
  <si>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</si>
  <si>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</si>
  <si>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</si>
  <si>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</si>
  <si>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</si>
  <si>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</si>
  <si>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</si>
  <si>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</si>
  <si>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</si>
  <si>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</si>
  <si>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</si>
  <si>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</si>
  <si>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</si>
  <si>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</si>
  <si>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</si>
  <si>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</si>
  <si>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</si>
  <si>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</si>
  <si>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</si>
  <si>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</si>
  <si>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</si>
  <si>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</si>
  <si>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</si>
  <si>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</si>
  <si>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</si>
  <si>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</si>
  <si>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</si>
  <si>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</si>
  <si>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</si>
  <si>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</si>
  <si>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</si>
  <si>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</si>
  <si>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</si>
  <si>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</si>
  <si>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</si>
  <si>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</si>
  <si>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</si>
  <si>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</si>
  <si>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</si>
  <si>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</si>
  <si>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</si>
  <si>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</si>
  <si>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</si>
  <si>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</si>
  <si>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</si>
  <si>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</si>
  <si>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</si>
  <si>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</si>
  <si>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</si>
  <si>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</si>
  <si>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</si>
  <si>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</si>
  <si>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</si>
  <si>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</si>
  <si>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</si>
  <si>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</si>
  <si>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</si>
  <si>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</si>
  <si>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</si>
  <si>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</si>
  <si>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</si>
  <si>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</si>
  <si>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</si>
  <si>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</si>
  <si>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</si>
  <si>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</si>
  <si>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</si>
  <si>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</si>
  <si>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</si>
  <si>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</si>
  <si>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</si>
  <si>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</si>
  <si>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</si>
  <si>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</si>
  <si>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</si>
  <si>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</si>
  <si>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</si>
  <si>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</si>
  <si>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</si>
  <si>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</si>
  <si>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</si>
  <si>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</si>
  <si>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</si>
  <si>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</si>
  <si>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</si>
  <si>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</si>
  <si>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</si>
  <si>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</si>
  <si>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</si>
  <si>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</si>
  <si>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</si>
  <si>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</si>
  <si>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</si>
  <si>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</si>
  <si>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</si>
  <si>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</si>
  <si>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</si>
  <si>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</si>
  <si>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</si>
  <si>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</si>
  <si>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</si>
  <si>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</si>
  <si>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</si>
  <si>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</si>
  <si>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</si>
  <si>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</si>
  <si>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</si>
  <si>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</si>
  <si>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</si>
  <si>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</si>
  <si>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</si>
  <si>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</si>
  <si>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</si>
  <si>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</si>
  <si>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</si>
  <si>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</si>
  <si>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</si>
  <si>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</si>
  <si>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</si>
  <si>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</si>
  <si>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</si>
  <si>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</si>
  <si>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</si>
  <si>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</si>
  <si>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</si>
  <si>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</si>
  <si>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</si>
  <si>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</si>
  <si>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</si>
  <si>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</si>
  <si>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</si>
  <si>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</si>
  <si>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</si>
  <si>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</si>
  <si>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</si>
  <si>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</si>
  <si>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</si>
  <si>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</si>
  <si>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</si>
  <si>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</si>
  <si>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</si>
  <si>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</si>
  <si>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</si>
  <si>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</si>
  <si>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</si>
  <si>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</si>
  <si>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</si>
  <si>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</si>
  <si>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</si>
  <si>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</si>
  <si>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</si>
  <si>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</si>
  <si>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</si>
  <si>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</si>
  <si>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</si>
  <si>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</si>
  <si>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</si>
  <si>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</si>
  <si>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</si>
  <si>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</si>
  <si>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</si>
  <si>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</si>
  <si>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</si>
  <si>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</si>
  <si>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</si>
  <si>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</si>
  <si>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公共施設用Ａ重油</t>
  </si>
  <si>
    <t>磐田市内に主たる営業所または営業所を有する者であること。</t>
  </si>
  <si>
    <t>48　石油類</t>
  </si>
  <si>
    <t/>
  </si>
  <si>
    <t>西庁舎３階304、305会議室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</si>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</sst>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7&#24180;&#24230;/&#9733;&#29289;&#21697;&#20837;&#26413;/&#9733;&#29289;&#21697;&#20837;&#26413;&#38306;&#20418;&#19968;&#24335;R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 入力"/>
      <sheetName val="R7 設定調書(グループでチェック)"/>
      <sheetName val="R7 設定調書【特殊】"/>
      <sheetName val="R7 公告文"/>
      <sheetName val="R7 公告文（電子併用）"/>
      <sheetName val="R7 公告文（月曜日が祝日）"/>
      <sheetName val="R7 公告文（消費税８％）"/>
      <sheetName val="R7 公告文（議会案件）"/>
      <sheetName val="R7 様式第1号申請書"/>
      <sheetName val="R7 予定価格"/>
      <sheetName val="R7 予定価格 (予備)"/>
      <sheetName val="R7 予定価格【A重油、灯油】"/>
      <sheetName val="R7 入札書"/>
      <sheetName val="R7 入札書【A重油灯油】"/>
      <sheetName val="R4 見積書 R4.7月修正 (2)"/>
      <sheetName val="R7 業者一覧表"/>
      <sheetName val="R7 制限付参加者一覧"/>
      <sheetName val="R7 制限付資格確認通知"/>
      <sheetName val="R7 封筒"/>
      <sheetName val="R7 掲示用"/>
      <sheetName val="R7 参加者調べ"/>
      <sheetName val="R7 落札価格入力"/>
      <sheetName val="R7 入札結果表 (１回目) "/>
      <sheetName val="R7 入札結果表 (２回目) "/>
      <sheetName val="R7 入札結果表 (不落随契約)"/>
      <sheetName val="R7 入札結果表【A重油、灯油】"/>
      <sheetName val="R7 入札結果表【不調】"/>
      <sheetName val="R7 契約書(契約用)"/>
      <sheetName val="R7 単価契約書(標準)"/>
      <sheetName val="R7 単価契約書(高速カラー用)"/>
      <sheetName val="R7 単価契約書【A重油、灯油】"/>
      <sheetName val="R7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45987</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56</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46023</v>
      </c>
      <c r="E14" s="2"/>
      <c r="F14" s="10"/>
      <c r="G14" s="10" t="str">
        <f>IF(H14="","","から")</f>
        <v>から</v>
      </c>
      <c r="H14" s="2">
        <v>46112</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201</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202</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203</v>
      </c>
      <c r="D33" s="16"/>
      <c r="E33" s="16"/>
      <c r="F33" s="16"/>
      <c r="G33" s="16"/>
      <c r="H33" s="16"/>
      <c r="I33" s="16"/>
      <c r="J33" s="16"/>
    </row>
    <row r="34" spans="1:13" ht="18" customHeight="1">
      <c r="A34" s="1" t="s">
        <v>34</v>
      </c>
    </row>
    <row r="35" spans="1:13" ht="18" customHeight="1">
      <c r="A35" s="1" t="s">
        <v>35</v>
      </c>
    </row>
    <row r="36" spans="1:13" ht="18" customHeight="1">
      <c r="A36" s="17"/>
      <c r="B36" s="18">
        <v>45987</v>
      </c>
      <c r="C36" s="18"/>
      <c r="D36" s="18"/>
      <c r="E36" s="1" t="s">
        <v>36</v>
      </c>
      <c r="F36" s="18">
        <v>45994</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45987</v>
      </c>
      <c r="C49" s="18"/>
      <c r="D49" s="18"/>
      <c r="E49" s="1" t="s">
        <v>36</v>
      </c>
      <c r="F49" s="25">
        <f>F36</f>
        <v>45994</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26" t="str">
        <f>IF($B$33="","",M59)</f>
        <v/>
      </c>
      <c r="M59" s="1" t="s">
        <v>61</v>
      </c>
    </row>
    <row r="60" spans="1:13" ht="18" hidden="1" customHeight="1">
      <c r="A60" s="27" t="str">
        <f t="shared" ref="A60:A66" si="0">IF($B$33="","",M60)</f>
        <v/>
      </c>
      <c r="M60" s="26" t="s">
        <v>62</v>
      </c>
    </row>
    <row r="61" spans="1:13" ht="18" hidden="1" customHeight="1">
      <c r="A61" s="28" t="str">
        <f t="shared" si="0"/>
        <v/>
      </c>
      <c r="M61" s="26" t="s">
        <v>63</v>
      </c>
    </row>
    <row r="62" spans="1:13" ht="18" hidden="1" customHeight="1">
      <c r="A62" s="29" t="str">
        <f t="shared" si="0"/>
        <v/>
      </c>
      <c r="M62" s="27" t="s">
        <v>64</v>
      </c>
    </row>
    <row r="63" spans="1:13" ht="18" hidden="1" customHeight="1">
      <c r="A63" s="29" t="str">
        <f t="shared" si="0"/>
        <v/>
      </c>
      <c r="M63" s="27" t="s">
        <v>65</v>
      </c>
    </row>
    <row r="64" spans="1:13" ht="18" hidden="1" customHeight="1">
      <c r="A64" s="29" t="str">
        <f t="shared" si="0"/>
        <v/>
      </c>
      <c r="M64" s="27" t="s">
        <v>66</v>
      </c>
    </row>
    <row r="65" spans="1:14" ht="18" hidden="1" customHeight="1">
      <c r="A65" s="28" t="str">
        <f t="shared" si="0"/>
        <v/>
      </c>
      <c r="M65" s="26" t="s">
        <v>67</v>
      </c>
    </row>
    <row r="66" spans="1:14" ht="18" hidden="1" customHeight="1">
      <c r="A66" s="30" t="str">
        <f t="shared" si="0"/>
        <v/>
      </c>
      <c r="B66" s="30"/>
      <c r="C66" s="30"/>
      <c r="D66" s="30"/>
      <c r="E66" s="30"/>
      <c r="F66" s="30"/>
      <c r="G66" s="30"/>
      <c r="H66" s="30"/>
      <c r="I66" s="30"/>
      <c r="J66" s="30"/>
      <c r="M66" s="27" t="s">
        <v>68</v>
      </c>
    </row>
    <row r="67" spans="1:14" ht="18" hidden="1" customHeight="1">
      <c r="A67" s="30"/>
      <c r="B67" s="30"/>
      <c r="C67" s="30"/>
      <c r="D67" s="30"/>
      <c r="E67" s="30"/>
      <c r="F67" s="30"/>
      <c r="G67" s="30"/>
      <c r="H67" s="30"/>
      <c r="I67" s="30"/>
      <c r="J67" s="30"/>
      <c r="M67" s="27"/>
    </row>
    <row r="68" spans="1:14" ht="18" customHeight="1">
      <c r="A68" s="26" t="str">
        <f>IF($B$33="","(2)","(3)")</f>
        <v>(2)</v>
      </c>
      <c r="B68" s="3" t="s">
        <v>69</v>
      </c>
    </row>
    <row r="69" spans="1:14" ht="18" customHeight="1">
      <c r="A69" s="17"/>
      <c r="B69" s="17"/>
      <c r="C69" s="18">
        <f>F49+1</f>
        <v>45995</v>
      </c>
      <c r="D69" s="18"/>
      <c r="E69" s="1" t="s">
        <v>70</v>
      </c>
    </row>
    <row r="70" spans="1:14" ht="18" hidden="1" customHeight="1">
      <c r="A70" s="31" t="s">
        <v>71</v>
      </c>
      <c r="B70" s="31"/>
      <c r="C70" s="31"/>
      <c r="D70" s="31"/>
      <c r="E70" s="31"/>
      <c r="F70" s="31"/>
      <c r="G70" s="31"/>
      <c r="H70" s="32">
        <f>F36+2</f>
        <v>45996</v>
      </c>
      <c r="I70" s="32"/>
      <c r="J70" s="31" t="s">
        <v>72</v>
      </c>
      <c r="K70" s="31"/>
      <c r="N70" s="31" t="s">
        <v>73</v>
      </c>
    </row>
    <row r="71" spans="1:14" ht="18" hidden="1" customHeight="1">
      <c r="A71" s="31" t="s">
        <v>74</v>
      </c>
      <c r="B71" s="31"/>
      <c r="C71" s="31"/>
      <c r="D71" s="31"/>
      <c r="E71" s="31"/>
      <c r="F71" s="31"/>
      <c r="G71" s="31"/>
      <c r="H71" s="31"/>
      <c r="I71" s="31"/>
      <c r="J71" s="31"/>
      <c r="K71" s="31"/>
    </row>
    <row r="72" spans="1:14" ht="18" customHeight="1">
      <c r="A72" s="26" t="str">
        <f>IF($B$33="","(3)","(4)")</f>
        <v>(3)</v>
      </c>
      <c r="B72" s="1" t="s">
        <v>75</v>
      </c>
      <c r="K72" s="33"/>
    </row>
    <row r="73" spans="1:14" ht="18" customHeight="1">
      <c r="A73" s="34">
        <f>H70</f>
        <v>45996</v>
      </c>
      <c r="B73" s="34"/>
      <c r="C73" s="34"/>
      <c r="D73" s="34"/>
      <c r="E73" s="1" t="s">
        <v>76</v>
      </c>
    </row>
    <row r="74" spans="1:14" ht="18" customHeight="1">
      <c r="A74" s="1" t="s">
        <v>77</v>
      </c>
    </row>
    <row r="75" spans="1:14" ht="18" customHeight="1">
      <c r="A75" s="26" t="str">
        <f>IF($B$33="","(4)","(5)")</f>
        <v>(4)</v>
      </c>
      <c r="B75" s="1" t="s">
        <v>78</v>
      </c>
      <c r="I75" s="34">
        <f>F36+5</f>
        <v>45999</v>
      </c>
      <c r="J75" s="34"/>
    </row>
    <row r="76" spans="1:14" ht="18" customHeight="1">
      <c r="A76" s="1" t="s">
        <v>79</v>
      </c>
    </row>
    <row r="77" spans="1:14" ht="18" customHeight="1">
      <c r="A77" s="1" t="s">
        <v>80</v>
      </c>
    </row>
    <row r="78" spans="1:14" ht="18" customHeight="1">
      <c r="A78" s="35">
        <f>I75</f>
        <v>45999</v>
      </c>
      <c r="B78" s="35"/>
      <c r="C78" s="35"/>
      <c r="D78" s="35"/>
      <c r="E78" s="36" t="s">
        <v>81</v>
      </c>
    </row>
    <row r="79" spans="1:14" ht="18" customHeight="1">
      <c r="A79" s="14" t="s">
        <v>82</v>
      </c>
      <c r="B79" s="14"/>
      <c r="C79" s="36"/>
      <c r="I79" s="34">
        <f>A78</f>
        <v>45999</v>
      </c>
      <c r="J79" s="34"/>
    </row>
    <row r="80" spans="1:14" ht="18" customHeight="1">
      <c r="A80" s="1" t="s">
        <v>83</v>
      </c>
    </row>
    <row r="81" spans="1:9" ht="18" customHeight="1">
      <c r="A81" s="2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37">
        <f>B49</f>
        <v>45987</v>
      </c>
      <c r="B96" s="37"/>
      <c r="C96" s="37"/>
      <c r="D96" s="37"/>
      <c r="E96" s="1" t="s">
        <v>36</v>
      </c>
      <c r="F96" s="38">
        <f>F49</f>
        <v>45994</v>
      </c>
      <c r="G96" s="38"/>
      <c r="H96" s="38"/>
      <c r="I96" s="12"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39">
        <f>A73</f>
        <v>45996</v>
      </c>
      <c r="B103" s="39"/>
      <c r="C103" s="39"/>
      <c r="D103" s="39"/>
      <c r="E103" s="1" t="s">
        <v>106</v>
      </c>
    </row>
    <row r="104" spans="1:11" ht="18" customHeight="1">
      <c r="A104" s="1" t="s">
        <v>107</v>
      </c>
    </row>
    <row r="105" spans="1:11" ht="18" customHeight="1">
      <c r="A105" s="1" t="s">
        <v>108</v>
      </c>
    </row>
    <row r="106" spans="1:11" ht="18" hidden="1" customHeight="1">
      <c r="A106" s="40" t="s">
        <v>109</v>
      </c>
      <c r="B106" s="40"/>
      <c r="C106" s="40"/>
      <c r="D106" s="40"/>
      <c r="E106" s="40"/>
      <c r="F106" s="40"/>
      <c r="G106" s="40"/>
      <c r="H106" s="40"/>
      <c r="I106" s="40"/>
      <c r="J106" s="40"/>
      <c r="K106" s="40"/>
    </row>
    <row r="107" spans="1:11" ht="18" hidden="1" customHeight="1">
      <c r="A107" s="40"/>
      <c r="B107" s="40" t="s">
        <v>110</v>
      </c>
      <c r="C107" s="40"/>
      <c r="D107" s="40"/>
      <c r="E107" s="40"/>
      <c r="F107" s="40"/>
      <c r="G107" s="40"/>
      <c r="H107" s="40"/>
      <c r="I107" s="40"/>
      <c r="J107" s="40"/>
      <c r="K107" s="40"/>
    </row>
    <row r="108" spans="1:11" ht="18" hidden="1" customHeight="1">
      <c r="A108" s="40"/>
      <c r="B108" s="40" t="s">
        <v>111</v>
      </c>
      <c r="C108" s="40"/>
      <c r="D108" s="40"/>
      <c r="E108" s="40"/>
      <c r="F108" s="40"/>
      <c r="G108" s="40"/>
      <c r="H108" s="40"/>
      <c r="I108" s="40"/>
      <c r="J108" s="40"/>
      <c r="K108" s="40"/>
    </row>
    <row r="109" spans="1:11" ht="18" hidden="1" customHeight="1">
      <c r="A109" s="40"/>
      <c r="B109" s="40" t="s">
        <v>112</v>
      </c>
      <c r="C109" s="40"/>
      <c r="D109" s="40"/>
      <c r="E109" s="40"/>
      <c r="F109" s="40"/>
      <c r="G109" s="40"/>
      <c r="H109" s="40"/>
      <c r="I109" s="40"/>
      <c r="J109" s="40"/>
      <c r="K109" s="40"/>
    </row>
    <row r="110" spans="1:11" ht="18" hidden="1" customHeight="1">
      <c r="A110" s="40"/>
      <c r="B110" s="40" t="s">
        <v>113</v>
      </c>
      <c r="C110" s="40"/>
      <c r="D110" s="40"/>
      <c r="E110" s="40"/>
      <c r="F110" s="40"/>
      <c r="G110" s="40"/>
      <c r="H110" s="40"/>
      <c r="I110" s="40"/>
      <c r="J110" s="40"/>
      <c r="K110" s="40"/>
    </row>
    <row r="111" spans="1:11" ht="18" customHeight="1">
      <c r="A111" s="1" t="s">
        <v>114</v>
      </c>
    </row>
    <row r="112" spans="1:11" ht="18" customHeight="1">
      <c r="A112" s="1" t="s">
        <v>115</v>
      </c>
    </row>
    <row r="113" spans="1:13" ht="18" customHeight="1">
      <c r="A113" s="17"/>
      <c r="B113" s="18">
        <v>46000</v>
      </c>
      <c r="C113" s="18"/>
      <c r="D113" s="18"/>
      <c r="E113" s="41">
        <v>0.4513888888888889</v>
      </c>
      <c r="F113" s="41"/>
      <c r="G113" s="41"/>
      <c r="H113" s="42"/>
      <c r="I113" s="43"/>
      <c r="J113" s="43"/>
    </row>
    <row r="114" spans="1:13" ht="18" customHeight="1">
      <c r="A114" s="6" t="s">
        <v>116</v>
      </c>
      <c r="B114" s="6"/>
      <c r="C114" s="6"/>
      <c r="D114" s="44"/>
      <c r="E114" s="45"/>
      <c r="F114" s="45"/>
      <c r="G114" s="45"/>
      <c r="H114" s="45"/>
      <c r="I114" s="45"/>
      <c r="J114" s="45"/>
    </row>
    <row r="115" spans="1:13" ht="18" customHeight="1">
      <c r="A115" s="6" t="s">
        <v>117</v>
      </c>
      <c r="B115" s="6"/>
      <c r="C115" s="6"/>
      <c r="D115" s="44"/>
      <c r="E115" s="45"/>
      <c r="F115" s="45"/>
      <c r="G115" s="45"/>
      <c r="H115" s="45"/>
      <c r="I115" s="45"/>
      <c r="J115" s="45"/>
    </row>
    <row r="116" spans="1:13" ht="18" customHeight="1">
      <c r="A116" s="1" t="s">
        <v>118</v>
      </c>
    </row>
    <row r="117" spans="1:13" ht="18" customHeight="1">
      <c r="A117" s="46" t="s">
        <v>119</v>
      </c>
      <c r="B117" s="46"/>
      <c r="C117" s="46"/>
      <c r="D117" s="46"/>
      <c r="E117" s="10"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3" t="s">
        <v>134</v>
      </c>
      <c r="B131" s="3"/>
      <c r="C131" s="3"/>
    </row>
    <row r="132" spans="1:18" ht="18" customHeight="1">
      <c r="A132" s="1" t="s">
        <v>135</v>
      </c>
    </row>
    <row r="133" spans="1:18" ht="18" customHeight="1">
      <c r="A133" s="1" t="s">
        <v>136</v>
      </c>
      <c r="N133" s="40" t="s">
        <v>137</v>
      </c>
      <c r="O133" s="40"/>
      <c r="P133" s="40"/>
      <c r="Q133" s="40"/>
      <c r="R133" s="40"/>
    </row>
    <row r="134" spans="1:18" ht="18" customHeight="1">
      <c r="A134" s="1" t="s">
        <v>138</v>
      </c>
      <c r="N134" s="47">
        <v>1</v>
      </c>
      <c r="O134" s="40" t="s">
        <v>139</v>
      </c>
      <c r="P134" s="40"/>
      <c r="Q134" s="40"/>
      <c r="R134" s="40"/>
    </row>
    <row r="135" spans="1:18" ht="18" customHeight="1">
      <c r="A135" s="1" t="s">
        <v>140</v>
      </c>
      <c r="N135" s="40"/>
      <c r="O135" s="40" t="s">
        <v>141</v>
      </c>
      <c r="P135" s="40"/>
      <c r="Q135" s="40"/>
      <c r="R135" s="40"/>
    </row>
    <row r="136" spans="1:18" ht="18" customHeight="1">
      <c r="A136" s="1" t="s">
        <v>142</v>
      </c>
      <c r="N136" s="40"/>
      <c r="O136" s="40" t="s">
        <v>143</v>
      </c>
      <c r="P136" s="40"/>
      <c r="Q136" s="40"/>
      <c r="R136" s="40"/>
    </row>
    <row r="137" spans="1:18" ht="18" customHeight="1">
      <c r="A137" s="1" t="s">
        <v>144</v>
      </c>
      <c r="N137" s="47">
        <v>2</v>
      </c>
      <c r="O137" s="40" t="s">
        <v>145</v>
      </c>
      <c r="P137" s="40"/>
      <c r="Q137" s="40"/>
      <c r="R137" s="40"/>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40" t="s">
        <v>162</v>
      </c>
    </row>
    <row r="154" spans="1:13" ht="18" customHeight="1">
      <c r="A154" s="1" t="s">
        <v>163</v>
      </c>
      <c r="M154" s="40"/>
    </row>
    <row r="155" spans="1:13" ht="18" hidden="1" customHeight="1">
      <c r="B155" s="1" t="s">
        <v>164</v>
      </c>
    </row>
    <row r="156" spans="1:13" ht="18" customHeight="1">
      <c r="A156" s="1" t="s">
        <v>165</v>
      </c>
      <c r="M156" s="48" t="s">
        <v>166</v>
      </c>
    </row>
    <row r="157" spans="1:13" ht="18" customHeight="1">
      <c r="A157" s="3" t="s">
        <v>167</v>
      </c>
      <c r="B157" s="3"/>
      <c r="C157" s="3"/>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49" t="s">
        <v>175</v>
      </c>
    </row>
    <row r="162" spans="1:13" ht="18" customHeight="1">
      <c r="A162" s="1" t="s">
        <v>176</v>
      </c>
      <c r="M162" s="40"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48" t="s">
        <v>181</v>
      </c>
      <c r="M1" s="24" t="s">
        <v>182</v>
      </c>
      <c r="N1" s="24"/>
      <c r="O1" s="24"/>
    </row>
    <row r="2" spans="1:15" ht="20.100000000000001" customHeight="1">
      <c r="A2" s="50" t="s">
        <v>183</v>
      </c>
      <c r="B2" s="50"/>
      <c r="C2" s="50"/>
      <c r="D2" s="50"/>
      <c r="M2" s="51">
        <v>56</v>
      </c>
      <c r="N2" s="51"/>
      <c r="O2" s="51"/>
    </row>
    <row r="3" spans="1:15" ht="9.9499999999999993" customHeight="1"/>
    <row r="4" spans="1:15" ht="20.100000000000001" customHeight="1">
      <c r="A4" s="52"/>
      <c r="B4" s="53"/>
      <c r="C4" s="53"/>
      <c r="D4" s="53"/>
      <c r="E4" s="53"/>
      <c r="F4" s="53"/>
      <c r="G4" s="53"/>
      <c r="H4" s="53"/>
      <c r="I4" s="53"/>
      <c r="J4" s="53"/>
      <c r="K4" s="53"/>
      <c r="L4" s="53"/>
      <c r="M4" s="53"/>
      <c r="N4" s="53"/>
      <c r="O4" s="54"/>
    </row>
    <row r="5" spans="1:15" ht="20.100000000000001" customHeight="1">
      <c r="A5" s="55"/>
      <c r="O5" s="56"/>
    </row>
    <row r="6" spans="1:15" ht="20.100000000000001" customHeight="1">
      <c r="A6" s="57" t="s">
        <v>184</v>
      </c>
      <c r="B6" s="58"/>
      <c r="C6" s="58"/>
      <c r="D6" s="58"/>
      <c r="E6" s="58"/>
      <c r="F6" s="58"/>
      <c r="G6" s="58"/>
      <c r="H6" s="58"/>
      <c r="I6" s="58"/>
      <c r="J6" s="58"/>
      <c r="K6" s="58"/>
      <c r="L6" s="58"/>
      <c r="M6" s="58"/>
      <c r="N6" s="58"/>
      <c r="O6" s="59"/>
    </row>
    <row r="7" spans="1:15" ht="20.100000000000001" customHeight="1">
      <c r="A7" s="57"/>
      <c r="B7" s="58"/>
      <c r="C7" s="58"/>
      <c r="D7" s="58"/>
      <c r="E7" s="58"/>
      <c r="F7" s="58"/>
      <c r="G7" s="58"/>
      <c r="H7" s="58"/>
      <c r="I7" s="58"/>
      <c r="J7" s="58"/>
      <c r="K7" s="58"/>
      <c r="L7" s="58"/>
      <c r="M7" s="58"/>
      <c r="N7" s="58"/>
      <c r="O7" s="59"/>
    </row>
    <row r="8" spans="1:15" ht="20.100000000000001" customHeight="1">
      <c r="A8" s="55"/>
      <c r="D8" s="60"/>
      <c r="E8" s="60"/>
      <c r="F8" s="60"/>
      <c r="G8" s="60"/>
      <c r="H8" s="60"/>
      <c r="I8" s="60"/>
      <c r="J8" s="60"/>
      <c r="K8" s="60"/>
      <c r="L8" s="60"/>
      <c r="M8" s="60"/>
      <c r="N8" s="60"/>
      <c r="O8" s="56"/>
    </row>
    <row r="9" spans="1:15" ht="20.100000000000001" customHeight="1">
      <c r="A9" s="55"/>
      <c r="H9" s="61" t="s">
        <v>185</v>
      </c>
      <c r="I9" s="62"/>
      <c r="J9" s="12" t="s">
        <v>186</v>
      </c>
      <c r="K9" s="62"/>
      <c r="L9" s="12" t="s">
        <v>187</v>
      </c>
      <c r="M9" s="62"/>
      <c r="N9" s="12" t="s">
        <v>188</v>
      </c>
      <c r="O9" s="56"/>
    </row>
    <row r="10" spans="1:15" ht="20.100000000000001" customHeight="1">
      <c r="A10" s="55"/>
      <c r="H10" s="61"/>
      <c r="I10" s="12"/>
      <c r="J10" s="12"/>
      <c r="K10" s="12"/>
      <c r="L10" s="12"/>
      <c r="M10" s="12"/>
      <c r="N10" s="12"/>
      <c r="O10" s="56"/>
    </row>
    <row r="11" spans="1:15" ht="20.100000000000001" customHeight="1">
      <c r="A11" s="55"/>
      <c r="J11" s="7"/>
      <c r="K11" s="7"/>
      <c r="L11" s="7"/>
      <c r="M11" s="7"/>
      <c r="N11" s="7"/>
      <c r="O11" s="63"/>
    </row>
    <row r="12" spans="1:15" ht="20.100000000000001" customHeight="1">
      <c r="A12" s="64" t="s">
        <v>206</v>
      </c>
      <c r="B12" s="65"/>
      <c r="C12" s="65"/>
      <c r="D12" s="65"/>
      <c r="E12" s="1" t="s">
        <v>189</v>
      </c>
      <c r="O12" s="56"/>
    </row>
    <row r="13" spans="1:15" ht="20.100000000000001" customHeight="1">
      <c r="A13" s="55"/>
      <c r="B13" s="3"/>
      <c r="C13" s="3"/>
      <c r="D13" s="3"/>
      <c r="E13" s="3"/>
      <c r="O13" s="56"/>
    </row>
    <row r="14" spans="1:15" ht="20.100000000000001" customHeight="1">
      <c r="A14" s="55"/>
      <c r="O14" s="56"/>
    </row>
    <row r="15" spans="1:15" ht="30" customHeight="1">
      <c r="A15" s="55"/>
      <c r="E15" s="66" t="s">
        <v>190</v>
      </c>
      <c r="F15" s="66"/>
      <c r="G15" s="67"/>
      <c r="H15" s="68"/>
      <c r="I15" s="68"/>
      <c r="J15" s="68"/>
      <c r="K15" s="68"/>
      <c r="L15" s="68"/>
      <c r="M15" s="68"/>
      <c r="N15" s="68"/>
      <c r="O15" s="69"/>
    </row>
    <row r="16" spans="1:15" ht="30" customHeight="1">
      <c r="A16" s="55"/>
      <c r="E16" s="66" t="s">
        <v>191</v>
      </c>
      <c r="F16" s="66"/>
      <c r="G16" s="67"/>
      <c r="H16" s="68"/>
      <c r="I16" s="68"/>
      <c r="J16" s="68"/>
      <c r="K16" s="68"/>
      <c r="L16" s="68"/>
      <c r="M16" s="68"/>
      <c r="N16" s="68"/>
      <c r="O16" s="69"/>
    </row>
    <row r="17" spans="1:15" ht="30" customHeight="1">
      <c r="A17" s="55"/>
      <c r="E17" s="70" t="s">
        <v>192</v>
      </c>
      <c r="F17" s="70"/>
      <c r="G17" s="71"/>
      <c r="H17" s="72"/>
      <c r="I17" s="72"/>
      <c r="J17" s="72"/>
      <c r="K17" s="72"/>
      <c r="L17" s="72"/>
      <c r="M17" s="72"/>
      <c r="N17" s="72"/>
      <c r="O17" s="73"/>
    </row>
    <row r="18" spans="1:15" ht="20.100000000000001" customHeight="1">
      <c r="A18" s="55"/>
      <c r="O18" s="56"/>
    </row>
    <row r="19" spans="1:15" ht="20.100000000000001" customHeight="1">
      <c r="A19" s="55"/>
      <c r="O19" s="56"/>
    </row>
    <row r="20" spans="1:15" ht="20.100000000000001" customHeight="1">
      <c r="A20" s="55"/>
      <c r="B20" s="1" t="s">
        <v>193</v>
      </c>
      <c r="O20" s="56"/>
    </row>
    <row r="21" spans="1:15" ht="20.100000000000001" customHeight="1">
      <c r="A21" s="55" t="s">
        <v>194</v>
      </c>
      <c r="O21" s="56"/>
    </row>
    <row r="22" spans="1:15" ht="20.100000000000001" customHeight="1">
      <c r="A22" s="55"/>
      <c r="O22" s="56"/>
    </row>
    <row r="23" spans="1:15" ht="20.100000000000001" customHeight="1">
      <c r="A23" s="55"/>
      <c r="O23" s="56"/>
    </row>
    <row r="24" spans="1:15" ht="20.100000000000001" customHeight="1">
      <c r="A24" s="55"/>
      <c r="B24" s="5" t="s">
        <v>195</v>
      </c>
      <c r="C24" s="5"/>
      <c r="D24" s="5"/>
      <c r="E24" s="5"/>
      <c r="F24" s="5"/>
      <c r="G24" s="5"/>
      <c r="H24" s="5"/>
      <c r="I24" s="5"/>
      <c r="J24" s="5"/>
      <c r="K24" s="5"/>
      <c r="L24" s="5"/>
      <c r="M24" s="5"/>
      <c r="N24" s="5"/>
      <c r="O24" s="74"/>
    </row>
    <row r="25" spans="1:15" ht="20.100000000000001" customHeight="1">
      <c r="A25" s="55"/>
      <c r="O25" s="56"/>
    </row>
    <row r="26" spans="1:15" ht="20.100000000000001" customHeight="1">
      <c r="A26" s="55"/>
      <c r="C26" s="12">
        <v>1</v>
      </c>
      <c r="D26" s="75" t="s">
        <v>196</v>
      </c>
      <c r="F26" s="2">
        <v>45987</v>
      </c>
      <c r="G26" s="2"/>
      <c r="H26" s="2"/>
      <c r="I26" s="2"/>
      <c r="O26" s="56"/>
    </row>
    <row r="27" spans="1:15" ht="20.100000000000001" customHeight="1">
      <c r="A27" s="55"/>
      <c r="C27" s="12"/>
      <c r="D27" s="75"/>
      <c r="O27" s="56"/>
    </row>
    <row r="28" spans="1:15" ht="20.100000000000001" customHeight="1">
      <c r="A28" s="55"/>
      <c r="C28" s="12">
        <v>2</v>
      </c>
      <c r="D28" s="75" t="s">
        <v>197</v>
      </c>
      <c r="F28" s="50" t="s">
        <v>198</v>
      </c>
      <c r="G28" s="50"/>
      <c r="H28" s="50"/>
      <c r="O28" s="56"/>
    </row>
    <row r="29" spans="1:15" ht="20.100000000000001" customHeight="1">
      <c r="A29" s="55"/>
      <c r="C29" s="12"/>
      <c r="D29" s="75"/>
      <c r="F29" s="76" t="s">
        <v>200</v>
      </c>
      <c r="G29" s="76"/>
      <c r="H29" s="76"/>
      <c r="I29" s="76"/>
      <c r="J29" s="76"/>
      <c r="K29" s="76"/>
      <c r="L29" s="76"/>
      <c r="M29" s="76"/>
      <c r="N29" s="76"/>
      <c r="O29" s="77"/>
    </row>
    <row r="30" spans="1:15" ht="20.100000000000001" customHeight="1">
      <c r="A30" s="55"/>
      <c r="C30" s="12"/>
      <c r="D30" s="75"/>
      <c r="F30" s="76"/>
      <c r="G30" s="76"/>
      <c r="H30" s="76"/>
      <c r="I30" s="76"/>
      <c r="J30" s="76"/>
      <c r="K30" s="76"/>
      <c r="L30" s="76"/>
      <c r="M30" s="76"/>
      <c r="N30" s="76"/>
      <c r="O30" s="77"/>
    </row>
    <row r="31" spans="1:15" ht="20.100000000000001" customHeight="1">
      <c r="A31" s="55"/>
      <c r="C31" s="12">
        <v>3</v>
      </c>
      <c r="D31" s="75" t="s">
        <v>199</v>
      </c>
      <c r="F31" s="1" t="s">
        <v>207</v>
      </c>
      <c r="G31" s="11"/>
      <c r="O31" s="56"/>
    </row>
    <row r="32" spans="1:15" ht="20.100000000000001" customHeight="1">
      <c r="A32" s="55"/>
      <c r="O32" s="56"/>
    </row>
    <row r="33" spans="1:15" ht="20.100000000000001" customHeight="1">
      <c r="A33" s="55"/>
      <c r="O33" s="56"/>
    </row>
    <row r="34" spans="1:15" ht="20.100000000000001" customHeight="1">
      <c r="A34" s="55"/>
      <c r="O34" s="56"/>
    </row>
    <row r="35" spans="1:15" ht="20.100000000000001" customHeight="1">
      <c r="A35" s="55"/>
      <c r="O35" s="56"/>
    </row>
    <row r="36" spans="1:15" ht="20.100000000000001" customHeight="1">
      <c r="A36" s="78"/>
      <c r="B36" s="79"/>
      <c r="C36" s="79"/>
      <c r="D36" s="79"/>
      <c r="E36" s="79"/>
      <c r="F36" s="79"/>
      <c r="G36" s="79"/>
      <c r="H36" s="79"/>
      <c r="I36" s="79"/>
      <c r="J36" s="79"/>
      <c r="K36" s="79"/>
      <c r="L36" s="79"/>
      <c r="M36" s="79"/>
      <c r="N36" s="79"/>
      <c r="O36" s="80"/>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2025-11-13T06:49:14Z</cp:lastPrinted>
  <dcterms:created xsi:type="dcterms:W3CDTF">2025-11-13T06:47:22Z</dcterms:created>
  <dcterms:modified xsi:type="dcterms:W3CDTF">2025-11-13T06:49:30Z</dcterms:modified>
</cp:coreProperties>
</file>