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2_消防団防火長靴（警防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H70" i="1"/>
  <c r="C69" i="1"/>
  <c r="B30" i="1" l="1"/>
  <c r="B28" i="1"/>
  <c r="G14" i="1" l="1"/>
  <c r="B33" i="1"/>
  <c r="B49" i="1"/>
  <c r="A96" i="1" s="1"/>
  <c r="A78" i="1" l="1"/>
  <c r="I79" i="1" s="1"/>
  <c r="A73" i="1"/>
  <c r="A103" i="1" s="1"/>
  <c r="F49" i="1"/>
  <c r="A66" i="1"/>
  <c r="A65" i="1"/>
  <c r="A64" i="1"/>
  <c r="A60" i="1"/>
  <c r="A72" i="1"/>
  <c r="A81" i="1"/>
  <c r="B41" i="1"/>
  <c r="A68" i="1"/>
  <c r="A75" i="1"/>
  <c r="F96" i="1" l="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<sst xmlns="http://schemas.openxmlformats.org/spreadsheetml/2006/main" count="218" uniqueCount="213">
  <si>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</si>
  <si>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</si>
  <si>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</si>
  <si>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</si>
  <si>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</si>
  <si>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</si>
  <si>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</si>
  <si>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</si>
  <si>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</si>
  <si>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</si>
  <si>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</si>
  <si>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</si>
  <si>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</si>
  <si>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</si>
  <si>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</si>
  <si>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</si>
  <si>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</si>
  <si>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</si>
  <si>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</si>
  <si>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</si>
  <si>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</si>
  <si>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</si>
  <si>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</si>
  <si>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</si>
  <si>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</si>
  <si>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</si>
  <si>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</si>
  <si>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</si>
  <si>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</si>
  <si>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</si>
  <si>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</si>
  <si>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</si>
  <si>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</si>
  <si>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</si>
  <si>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</si>
  <si>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</si>
  <si>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</si>
  <si>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</si>
  <si>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</si>
  <si>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</si>
  <si>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</si>
  <si>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</si>
  <si>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</si>
  <si>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</si>
  <si>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</si>
  <si>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</si>
  <si>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</si>
  <si>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</si>
  <si>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</si>
  <si>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</si>
  <si>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</si>
  <si>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</si>
  <si>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</si>
  <si>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</si>
  <si>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</si>
  <si>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</si>
  <si>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</si>
  <si>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</si>
  <si>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</si>
  <si>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</si>
  <si>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</si>
  <si>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</si>
  <si>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</si>
  <si>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</si>
  <si>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</si>
  <si>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</si>
  <si>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</si>
  <si>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</si>
  <si>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</si>
  <si>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</si>
  <si>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</si>
  <si>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</si>
  <si>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</si>
  <si>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</si>
  <si>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</si>
  <si>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</si>
  <si>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</si>
  <si>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</si>
  <si>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</si>
  <si>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</si>
  <si>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</si>
  <si>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</si>
  <si>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</si>
  <si>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</si>
  <si>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</si>
  <si>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</si>
  <si>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</si>
  <si>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</si>
  <si>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</si>
  <si>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</si>
  <si>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</si>
  <si>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</si>
  <si>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</si>
  <si>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</si>
  <si>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</si>
  <si>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</si>
  <si>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</si>
  <si>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</si>
  <si>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</si>
  <si>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</si>
  <si>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</si>
  <si>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</si>
  <si>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</si>
  <si>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</si>
  <si>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</si>
  <si>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</si>
  <si>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</si>
  <si>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</si>
  <si>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</si>
  <si>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</si>
  <si>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</si>
  <si>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</si>
  <si>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</si>
  <si>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</si>
  <si>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</si>
  <si>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</si>
  <si>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</si>
  <si>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</si>
  <si>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</si>
  <si>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</si>
  <si>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</si>
  <si>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</si>
  <si>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</si>
  <si>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</si>
  <si>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</si>
  <si>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</si>
  <si>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</si>
  <si>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</si>
  <si>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</si>
  <si>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</si>
  <si>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</si>
  <si>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</si>
  <si>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</si>
  <si>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</si>
  <si>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</si>
  <si>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</si>
  <si>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</si>
  <si>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</si>
  <si>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</si>
  <si>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</si>
  <si>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</si>
  <si>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</si>
  <si>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</si>
  <si>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</si>
  <si>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</si>
  <si>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</si>
  <si>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</si>
  <si>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</si>
  <si>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</si>
  <si>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</si>
  <si>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</si>
  <si>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</si>
  <si>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</si>
  <si>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</si>
  <si>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</si>
  <si>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</si>
  <si>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</si>
  <si>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</si>
  <si>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</si>
  <si>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</si>
  <si>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</si>
  <si>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</si>
  <si>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</si>
  <si>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</si>
  <si>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</si>
  <si>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</si>
  <si>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</si>
  <si>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</si>
  <si>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</si>
  <si>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</si>
  <si>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</si>
  <si>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</si>
  <si>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</si>
  <si>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</si>
  <si>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</si>
  <si>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</si>
  <si>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</si>
  <si>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</si>
  <si>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</si>
  <si>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</si>
  <si>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</si>
  <si>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</si>
  <si>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</si>
  <si>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</si>
  <si>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</si>
  <si>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</si>
  <si>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</si>
  <si>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</si>
  <si>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</si>
  <si>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</si>
  <si>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</si>
  <si>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</si>
  <si>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</si>
  <si>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</si>
  <si>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</si>
  <si>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</si>
  <si>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</si>
  <si>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</si>
  <si>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</si>
  <si>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</si>
  <si>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</si>
  <si>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</si>
  <si>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</si>
  <si>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</si>
  <si>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</si>
  <si>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警防課　磐田市消防団防火長靴</t>
  </si>
  <si>
    <t/>
  </si>
  <si>
    <t>静岡県西部地域内に主たる営業所または営業所を有する者であること。</t>
  </si>
  <si>
    <t>29　消防・防災機器類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</si>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</sst>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46134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12</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46295</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46134</v>
      </c>
      <c r="C36" s="45"/>
      <c r="D36" s="45"/>
      <c r="E36" s="1" t="s">
        <v>36</v>
      </c>
      <c r="F36" s="45">
        <v>46142</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46134</v>
      </c>
      <c r="C49" s="45"/>
      <c r="D49" s="45"/>
      <c r="E49" s="1" t="s">
        <v>36</v>
      </c>
      <c r="F49" s="53">
        <f>F36</f>
        <v>46142</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F49+7</f>
        <v>46149</v>
      </c>
      <c r="D69" s="45"/>
      <c r="E69" s="1" t="s">
        <v>73</v>
      </c>
    </row>
    <row r="70" spans="1:14" ht="18" hidden="1" customHeight="1">
      <c r="A70" s="21" t="s">
        <v>74</v>
      </c>
      <c r="B70" s="21"/>
      <c r="C70" s="21"/>
      <c r="D70" s="21"/>
      <c r="E70" s="21"/>
      <c r="F70" s="21"/>
      <c r="G70" s="21"/>
      <c r="H70" s="55">
        <f>F36+8</f>
        <v>46150</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46150</v>
      </c>
      <c r="B73" s="48"/>
      <c r="C73" s="48"/>
      <c r="D73" s="48"/>
      <c r="E73" s="1" t="s">
        <v>79</v>
      </c>
    </row>
    <row r="74" spans="1:14" ht="18" customHeight="1">
      <c r="A74" s="1" t="s">
        <v>80</v>
      </c>
    </row>
    <row r="75" spans="1:14" ht="18" customHeight="1">
      <c r="A75" s="17" t="str">
        <f>IF($B$33="","(4)","(5)")</f>
        <v>(4)</v>
      </c>
      <c r="B75" s="1" t="s">
        <v>81</v>
      </c>
      <c r="I75" s="48">
        <f>F36+11</f>
        <v>46153</v>
      </c>
      <c r="J75" s="48"/>
    </row>
    <row r="76" spans="1:14" ht="18" customHeight="1">
      <c r="A76" s="1" t="s">
        <v>82</v>
      </c>
    </row>
    <row r="77" spans="1:14" ht="18" customHeight="1">
      <c r="A77" s="1" t="s">
        <v>83</v>
      </c>
    </row>
    <row r="78" spans="1:14" ht="18" customHeight="1">
      <c r="A78" s="49">
        <f>I75</f>
        <v>46153</v>
      </c>
      <c r="B78" s="49"/>
      <c r="C78" s="49"/>
      <c r="D78" s="49"/>
      <c r="E78" s="23" t="s">
        <v>84</v>
      </c>
    </row>
    <row r="79" spans="1:14" ht="18" customHeight="1">
      <c r="A79" s="10" t="s">
        <v>85</v>
      </c>
      <c r="B79" s="10"/>
      <c r="C79" s="23"/>
      <c r="I79" s="48">
        <f>A78</f>
        <v>46153</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46134</v>
      </c>
      <c r="B96" s="50"/>
      <c r="C96" s="50"/>
      <c r="D96" s="50"/>
      <c r="E96" s="1" t="s">
        <v>36</v>
      </c>
      <c r="F96" s="51">
        <f>F49</f>
        <v>46142</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46150</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46154</v>
      </c>
      <c r="C113" s="45"/>
      <c r="D113" s="45"/>
      <c r="E113" s="46">
        <v>0.43055555555555558</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12</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46134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2026-04-13T01:21:11Z</dcterms:created>
  <dcterms:modified xsi:type="dcterms:W3CDTF">2026-04-13T02:49:46Z</dcterms:modified>
</cp:coreProperties>
</file>