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13_消防団防火服（警防課）\"/>
    </mc:Choice>
  </mc:AlternateContent>
  <bookViews>
    <workbookView xWindow="0" yWindow="0" windowWidth="25800" windowHeight="9285"/>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5" i="1" l="1"/>
  <c r="H70" i="1"/>
  <c r="C69" i="1"/>
  <c r="B30" i="1" l="1"/>
  <c r="B28" i="1"/>
  <c r="B33" i="1" l="1"/>
  <c r="B49" i="1"/>
  <c r="A96" i="1" s="1"/>
  <c r="G14" i="1"/>
  <c r="F49" i="1" l="1"/>
  <c r="A73" i="1"/>
  <c r="A103" i="1" s="1"/>
  <c r="A78" i="1"/>
  <c r="I79" i="1" s="1"/>
  <c r="A60" i="1"/>
  <c r="A72" i="1"/>
  <c r="A64" i="1"/>
  <c r="A81" i="1"/>
  <c r="B41" i="1"/>
  <c r="A68" i="1"/>
  <c r="A66" i="1"/>
  <c r="A65" i="1"/>
  <c r="A75" i="1"/>
  <c r="F96" i="1" l="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<sst xmlns="http://schemas.openxmlformats.org/spreadsheetml/2006/main" count="218" uniqueCount="213">
  <si>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</si>
  <si>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</si>
  <si>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</si>
  <si>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</si>
  <si>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</si>
  <si>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</si>
  <si>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</si>
  <si>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</si>
  <si>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</si>
  <si>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</si>
  <si>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</si>
  <si>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</si>
  <si>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</si>
  <si>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</si>
  <si>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</si>
  <si>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</si>
  <si>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</si>
  <si>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</si>
  <si>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</si>
  <si>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</si>
  <si>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</si>
  <si>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</si>
  <si>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</si>
  <si>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</si>
  <si>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</si>
  <si>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</si>
  <si>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</si>
  <si>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</si>
  <si>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</si>
  <si>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</si>
  <si>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</si>
  <si>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</si>
  <si>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</si>
  <si>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</si>
  <si>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</si>
  <si>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</si>
  <si>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</si>
  <si>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</si>
  <si>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</si>
  <si>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</si>
  <si>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</si>
  <si>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</si>
  <si>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</si>
  <si>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</si>
  <si>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</si>
  <si>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</si>
  <si>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</si>
  <si>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</si>
  <si>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</si>
  <si>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</si>
  <si>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</si>
  <si>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</si>
  <si>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</si>
  <si>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</si>
  <si>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</si>
  <si>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</si>
  <si>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</si>
  <si>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</si>
  <si>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</si>
  <si>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</si>
  <si>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</si>
  <si>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</si>
  <si>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</si>
  <si>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</si>
  <si>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</si>
  <si>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</si>
  <si>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</si>
  <si>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</si>
  <si>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</si>
  <si>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</si>
  <si>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</si>
  <si>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</si>
  <si>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</si>
  <si>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</si>
  <si>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</si>
  <si>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</si>
  <si>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</si>
  <si>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</si>
  <si>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</si>
  <si>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</si>
  <si>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</si>
  <si>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</si>
  <si>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</si>
  <si>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</si>
  <si>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</si>
  <si>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</si>
  <si>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</si>
  <si>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</si>
  <si>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</si>
  <si>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</si>
  <si>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</si>
  <si>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</si>
  <si>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</si>
  <si>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</si>
  <si>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</si>
  <si>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</si>
  <si>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</si>
  <si>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</si>
  <si>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</si>
  <si>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</si>
  <si>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</si>
  <si>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</si>
  <si>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</si>
  <si>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</si>
  <si>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</si>
  <si>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</si>
  <si>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</si>
  <si>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</si>
  <si>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</si>
  <si>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</si>
  <si>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</si>
  <si>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</si>
  <si>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</si>
  <si>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</si>
  <si>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</si>
  <si>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</si>
  <si>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</si>
  <si>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</si>
  <si>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</si>
  <si>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</si>
  <si>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</si>
  <si>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</si>
  <si>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</si>
  <si>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</si>
  <si>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</si>
  <si>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</si>
  <si>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</si>
  <si>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</si>
  <si>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</si>
  <si>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</si>
  <si>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</si>
  <si>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</si>
  <si>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</si>
  <si>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</si>
  <si>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</si>
  <si>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</si>
  <si>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</si>
  <si>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</si>
  <si>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</si>
  <si>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</si>
  <si>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</si>
  <si>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</si>
  <si>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</si>
  <si>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</si>
  <si>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</si>
  <si>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</si>
  <si>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</si>
  <si>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</si>
  <si>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</si>
  <si>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</si>
  <si>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</si>
  <si>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</si>
  <si>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</si>
  <si>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</si>
  <si>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</si>
  <si>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</si>
  <si>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</si>
  <si>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</si>
  <si>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</si>
  <si>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</si>
  <si>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</si>
  <si>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</si>
  <si>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</si>
  <si>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</si>
  <si>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</si>
  <si>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</si>
  <si>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</si>
  <si>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</si>
  <si>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</si>
  <si>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</si>
  <si>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</si>
  <si>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</si>
  <si>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</si>
  <si>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</si>
  <si>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</si>
  <si>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</si>
  <si>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</si>
  <si>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</si>
  <si>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</si>
  <si>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</si>
  <si>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</si>
  <si>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</si>
  <si>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</si>
  <si>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</si>
  <si>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</si>
  <si>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</si>
  <si>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</si>
  <si>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</si>
  <si>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</si>
  <si>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</si>
  <si>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</si>
  <si>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</si>
  <si>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</si>
  <si>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</si>
  <si>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</si>
  <si>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</si>
  <si>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</si>
  <si>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</si>
  <si>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</si>
  <si>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</si>
  <si>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</si>
  <si>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</si>
  <si>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</si>
  <si>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</si>
  <si>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</si>
  <si>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警防課　磐田市消防団防火服</t>
  </si>
  <si>
    <t/>
  </si>
  <si>
    <t>静岡県西部地域内に主たる営業所または営業所を有する者であること。</t>
  </si>
  <si>
    <t>29　消防・防災機器類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</si>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</sst>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46134</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13</v>
      </c>
      <c r="E10" s="63"/>
      <c r="F10" s="2"/>
    </row>
    <row r="11" spans="1:11" ht="18" customHeight="1">
      <c r="A11" s="1" t="s">
        <v>9</v>
      </c>
      <c r="D11" s="2" t="s">
        <v>10</v>
      </c>
      <c r="E11" s="1" t="s">
        <v>205</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46458</v>
      </c>
      <c r="E14" s="60"/>
      <c r="F14" s="6"/>
      <c r="G14" s="6" t="str">
        <f>IF(H14="","","から")</f>
        <v/>
      </c>
      <c r="H14" s="60" t="s">
        <v>206</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207</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208</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206</v>
      </c>
      <c r="D33" s="56"/>
      <c r="E33" s="56"/>
      <c r="F33" s="56"/>
      <c r="G33" s="56"/>
      <c r="H33" s="56"/>
      <c r="I33" s="56"/>
      <c r="J33" s="56"/>
    </row>
    <row r="34" spans="1:13" ht="18" customHeight="1">
      <c r="A34" s="1" t="s">
        <v>34</v>
      </c>
    </row>
    <row r="35" spans="1:13" ht="18" customHeight="1">
      <c r="A35" s="1" t="s">
        <v>35</v>
      </c>
    </row>
    <row r="36" spans="1:13" ht="18" customHeight="1">
      <c r="A36" s="12"/>
      <c r="B36" s="45">
        <v>46134</v>
      </c>
      <c r="C36" s="45"/>
      <c r="D36" s="45"/>
      <c r="E36" s="1" t="s">
        <v>36</v>
      </c>
      <c r="F36" s="45">
        <v>46142</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46134</v>
      </c>
      <c r="C49" s="45"/>
      <c r="D49" s="45"/>
      <c r="E49" s="1" t="s">
        <v>36</v>
      </c>
      <c r="F49" s="53">
        <f>F36</f>
        <v>46142</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F49+7</f>
        <v>46149</v>
      </c>
      <c r="D69" s="45"/>
      <c r="E69" s="1" t="s">
        <v>73</v>
      </c>
    </row>
    <row r="70" spans="1:14" ht="18" hidden="1" customHeight="1">
      <c r="A70" s="21" t="s">
        <v>74</v>
      </c>
      <c r="B70" s="21"/>
      <c r="C70" s="21"/>
      <c r="D70" s="21"/>
      <c r="E70" s="21"/>
      <c r="F70" s="21"/>
      <c r="G70" s="21"/>
      <c r="H70" s="55">
        <f>F36+8</f>
        <v>46150</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46150</v>
      </c>
      <c r="B73" s="48"/>
      <c r="C73" s="48"/>
      <c r="D73" s="48"/>
      <c r="E73" s="1" t="s">
        <v>79</v>
      </c>
    </row>
    <row r="74" spans="1:14" ht="18" customHeight="1">
      <c r="A74" s="1" t="s">
        <v>80</v>
      </c>
    </row>
    <row r="75" spans="1:14" ht="18" customHeight="1">
      <c r="A75" s="17" t="str">
        <f>IF($B$33="","(4)","(5)")</f>
        <v>(4)</v>
      </c>
      <c r="B75" s="1" t="s">
        <v>81</v>
      </c>
      <c r="I75" s="48">
        <f>F36+11</f>
        <v>46153</v>
      </c>
      <c r="J75" s="48"/>
    </row>
    <row r="76" spans="1:14" ht="18" customHeight="1">
      <c r="A76" s="1" t="s">
        <v>82</v>
      </c>
    </row>
    <row r="77" spans="1:14" ht="18" customHeight="1">
      <c r="A77" s="1" t="s">
        <v>83</v>
      </c>
    </row>
    <row r="78" spans="1:14" ht="18" customHeight="1">
      <c r="A78" s="49">
        <f>I75</f>
        <v>46153</v>
      </c>
      <c r="B78" s="49"/>
      <c r="C78" s="49"/>
      <c r="D78" s="49"/>
      <c r="E78" s="23" t="s">
        <v>84</v>
      </c>
    </row>
    <row r="79" spans="1:14" ht="18" customHeight="1">
      <c r="A79" s="10" t="s">
        <v>85</v>
      </c>
      <c r="B79" s="10"/>
      <c r="C79" s="23"/>
      <c r="I79" s="48">
        <f>A78</f>
        <v>46153</v>
      </c>
      <c r="J79" s="48"/>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50">
        <f>B49</f>
        <v>46134</v>
      </c>
      <c r="B96" s="50"/>
      <c r="C96" s="50"/>
      <c r="D96" s="50"/>
      <c r="E96" s="1" t="s">
        <v>36</v>
      </c>
      <c r="F96" s="51">
        <f>F49</f>
        <v>46142</v>
      </c>
      <c r="G96" s="51"/>
      <c r="H96" s="51"/>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52">
        <f>A73</f>
        <v>46150</v>
      </c>
      <c r="B103" s="52"/>
      <c r="C103" s="52"/>
      <c r="D103" s="52"/>
      <c r="E103" s="1" t="s">
        <v>109</v>
      </c>
    </row>
    <row r="104" spans="1:11" ht="18" customHeight="1">
      <c r="A104" s="1" t="s">
        <v>110</v>
      </c>
    </row>
    <row r="105" spans="1:11" ht="18" customHeight="1">
      <c r="A105" s="1" t="s">
        <v>111</v>
      </c>
    </row>
    <row r="106" spans="1:11" ht="18" hidden="1" customHeight="1">
      <c r="A106" s="24" t="s">
        <v>112</v>
      </c>
      <c r="B106" s="24"/>
      <c r="C106" s="24"/>
      <c r="D106" s="24"/>
      <c r="E106" s="24"/>
      <c r="F106" s="24"/>
      <c r="G106" s="24"/>
      <c r="H106" s="24"/>
      <c r="I106" s="24"/>
      <c r="J106" s="24"/>
      <c r="K106" s="24"/>
    </row>
    <row r="107" spans="1:11" ht="18" hidden="1" customHeight="1">
      <c r="A107" s="24"/>
      <c r="B107" s="24" t="s">
        <v>113</v>
      </c>
      <c r="C107" s="24"/>
      <c r="D107" s="24"/>
      <c r="E107" s="24"/>
      <c r="F107" s="24"/>
      <c r="G107" s="24"/>
      <c r="H107" s="24"/>
      <c r="I107" s="24"/>
      <c r="J107" s="24"/>
      <c r="K107" s="24"/>
    </row>
    <row r="108" spans="1:11" ht="18" hidden="1" customHeight="1">
      <c r="A108" s="24"/>
      <c r="B108" s="24" t="s">
        <v>114</v>
      </c>
      <c r="C108" s="24"/>
      <c r="D108" s="24"/>
      <c r="E108" s="24"/>
      <c r="F108" s="24"/>
      <c r="G108" s="24"/>
      <c r="H108" s="24"/>
      <c r="I108" s="24"/>
      <c r="J108" s="24"/>
      <c r="K108" s="24"/>
    </row>
    <row r="109" spans="1:11" ht="18" hidden="1" customHeight="1">
      <c r="A109" s="24"/>
      <c r="B109" s="24" t="s">
        <v>115</v>
      </c>
      <c r="C109" s="24"/>
      <c r="D109" s="24"/>
      <c r="E109" s="24"/>
      <c r="F109" s="24"/>
      <c r="G109" s="24"/>
      <c r="H109" s="24"/>
      <c r="I109" s="24"/>
      <c r="J109" s="24"/>
      <c r="K109" s="24"/>
    </row>
    <row r="110" spans="1:11" ht="18" hidden="1"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45">
        <v>46154</v>
      </c>
      <c r="C113" s="45"/>
      <c r="D113" s="45"/>
      <c r="E113" s="46">
        <v>0.4375</v>
      </c>
      <c r="F113" s="46"/>
      <c r="G113" s="46"/>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47" t="s">
        <v>122</v>
      </c>
      <c r="B117" s="47"/>
      <c r="C117" s="47"/>
      <c r="D117" s="47"/>
      <c r="E117" s="6"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A155" s="16" t="s">
        <v>167</v>
      </c>
      <c r="B155" s="24"/>
      <c r="M155" s="24"/>
    </row>
    <row r="156" spans="1:13" ht="18" customHeight="1">
      <c r="A156" s="1" t="s">
        <v>168</v>
      </c>
      <c r="M156" s="24"/>
    </row>
    <row r="157" spans="1:13" ht="18" hidden="1" customHeight="1">
      <c r="B157" s="1" t="s">
        <v>169</v>
      </c>
    </row>
    <row r="158" spans="1:13" ht="18" customHeight="1">
      <c r="A158" s="1" t="s">
        <v>170</v>
      </c>
      <c r="M158" s="16" t="s">
        <v>171</v>
      </c>
    </row>
    <row r="159" spans="1:13" ht="18" customHeight="1">
      <c r="A159" s="2" t="s">
        <v>172</v>
      </c>
      <c r="B159" s="2"/>
      <c r="C159" s="2"/>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30" t="s">
        <v>180</v>
      </c>
    </row>
    <row r="164" spans="1:13" ht="18" customHeight="1">
      <c r="A164" s="1" t="s">
        <v>181</v>
      </c>
      <c r="M164" s="24"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186</v>
      </c>
      <c r="M1" s="59" t="s">
        <v>187</v>
      </c>
      <c r="N1" s="59"/>
      <c r="O1" s="59"/>
    </row>
    <row r="2" spans="1:15" ht="20.100000000000001" customHeight="1">
      <c r="A2" s="64" t="s">
        <v>188</v>
      </c>
      <c r="B2" s="64"/>
      <c r="C2" s="64"/>
      <c r="D2" s="64"/>
      <c r="M2" s="76">
        <v>13</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189</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190</v>
      </c>
      <c r="I9" s="39"/>
      <c r="J9" s="8" t="s">
        <v>191</v>
      </c>
      <c r="K9" s="39"/>
      <c r="L9" s="8" t="s">
        <v>192</v>
      </c>
      <c r="M9" s="39"/>
      <c r="N9" s="8" t="s">
        <v>193</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211</v>
      </c>
      <c r="B12" s="81"/>
      <c r="C12" s="81"/>
      <c r="D12" s="81"/>
      <c r="E12" s="1" t="s">
        <v>194</v>
      </c>
      <c r="O12" s="36"/>
    </row>
    <row r="13" spans="1:15" ht="20.100000000000001" customHeight="1">
      <c r="A13" s="35"/>
      <c r="B13" s="2"/>
      <c r="C13" s="2"/>
      <c r="D13" s="2"/>
      <c r="E13" s="2"/>
      <c r="O13" s="36"/>
    </row>
    <row r="14" spans="1:15" ht="20.100000000000001" customHeight="1">
      <c r="A14" s="35"/>
      <c r="O14" s="36"/>
    </row>
    <row r="15" spans="1:15" ht="30" customHeight="1">
      <c r="A15" s="35"/>
      <c r="E15" s="67" t="s">
        <v>195</v>
      </c>
      <c r="F15" s="67"/>
      <c r="G15" s="68"/>
      <c r="H15" s="69"/>
      <c r="I15" s="69"/>
      <c r="J15" s="69"/>
      <c r="K15" s="69"/>
      <c r="L15" s="69"/>
      <c r="M15" s="69"/>
      <c r="N15" s="69"/>
      <c r="O15" s="70"/>
    </row>
    <row r="16" spans="1:15" ht="30" customHeight="1">
      <c r="A16" s="35"/>
      <c r="E16" s="67" t="s">
        <v>196</v>
      </c>
      <c r="F16" s="67"/>
      <c r="G16" s="68"/>
      <c r="H16" s="69"/>
      <c r="I16" s="69"/>
      <c r="J16" s="69"/>
      <c r="K16" s="69"/>
      <c r="L16" s="69"/>
      <c r="M16" s="69"/>
      <c r="N16" s="69"/>
      <c r="O16" s="70"/>
    </row>
    <row r="17" spans="1:15" ht="30" customHeight="1">
      <c r="A17" s="35"/>
      <c r="E17" s="71" t="s">
        <v>197</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198</v>
      </c>
      <c r="O20" s="36"/>
    </row>
    <row r="21" spans="1:15" ht="20.100000000000001" customHeight="1">
      <c r="A21" s="35" t="s">
        <v>199</v>
      </c>
      <c r="O21" s="36"/>
    </row>
    <row r="22" spans="1:15" ht="20.100000000000001" customHeight="1">
      <c r="A22" s="35"/>
      <c r="O22" s="36"/>
    </row>
    <row r="23" spans="1:15" ht="20.100000000000001" customHeight="1">
      <c r="A23" s="35"/>
      <c r="O23" s="36"/>
    </row>
    <row r="24" spans="1:15" ht="20.100000000000001" customHeight="1">
      <c r="A24" s="35"/>
      <c r="B24" s="62" t="s">
        <v>200</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201</v>
      </c>
      <c r="F26" s="60">
        <v>46134</v>
      </c>
      <c r="G26" s="60"/>
      <c r="H26" s="60"/>
      <c r="I26" s="60"/>
      <c r="O26" s="36"/>
    </row>
    <row r="27" spans="1:15" ht="20.100000000000001" customHeight="1">
      <c r="A27" s="35"/>
      <c r="C27" s="8"/>
      <c r="D27" s="41"/>
      <c r="O27" s="36"/>
    </row>
    <row r="28" spans="1:15" ht="20.100000000000001" customHeight="1">
      <c r="A28" s="35"/>
      <c r="C28" s="8">
        <v>2</v>
      </c>
      <c r="D28" s="41" t="s">
        <v>202</v>
      </c>
      <c r="F28" s="64" t="s">
        <v>203</v>
      </c>
      <c r="G28" s="64"/>
      <c r="H28" s="64"/>
      <c r="O28" s="36"/>
    </row>
    <row r="29" spans="1:15" ht="20.100000000000001" customHeight="1">
      <c r="A29" s="35"/>
      <c r="C29" s="8"/>
      <c r="D29" s="41"/>
      <c r="F29" s="65" t="s">
        <v>205</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204</v>
      </c>
      <c r="F31" s="1" t="s">
        <v>212</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2026-04-13T01:28:42Z</cp:lastPrinted>
  <dcterms:created xsi:type="dcterms:W3CDTF">2026-04-13T01:27:23Z</dcterms:created>
  <dcterms:modified xsi:type="dcterms:W3CDTF">2026-04-13T02:51:27Z</dcterms:modified>
</cp:coreProperties>
</file>