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46_田原小学校・豊浜小学校・磐田第一中学校電話主装置及び電話機更新（学校づくり整備課）\"/>
    </mc:Choice>
  </mc:AlternateContent>
  <bookViews>
    <workbookView xWindow="0" yWindow="0" windowWidth="23100" windowHeight="9225"/>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公告文'!$A$1:$K$163</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1" i="1" l="1"/>
  <c r="B29" i="1"/>
  <c r="B34" i="1" l="1"/>
  <c r="B50" i="1"/>
  <c r="A97" i="1" s="1"/>
  <c r="G15" i="1"/>
  <c r="A61" i="1" l="1"/>
  <c r="A73" i="1"/>
  <c r="A82" i="1"/>
  <c r="B42" i="1"/>
  <c r="A69" i="1"/>
  <c r="A67" i="1"/>
  <c r="A66" i="1"/>
  <c r="A76" i="1"/>
  <c r="A65" i="1"/>
  <c r="F50" i="1"/>
  <c r="H71" i="1"/>
  <c r="A74" i="1" s="1"/>
  <c r="A104" i="1" s="1"/>
  <c r="I76" i="1"/>
  <c r="A79" i="1" s="1"/>
  <c r="I80" i="1" s="1"/>
  <c r="F97" i="1" l="1"/>
  <c r="C70"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<sst xmlns="http://schemas.openxmlformats.org/spreadsheetml/2006/main" count="213" uniqueCount="208">
  <si>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</si>
  <si>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</si>
  <si>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</si>
  <si>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</si>
  <si>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</si>
  <si>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</si>
  <si>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</si>
  <si>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</si>
  <si>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</si>
  <si>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</si>
  <si>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</si>
  <si>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</si>
  <si>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</si>
  <si>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</si>
  <si>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</si>
  <si>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</si>
  <si>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</si>
  <si>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</si>
  <si>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</si>
  <si>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</si>
  <si>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</si>
  <si>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</si>
  <si>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</si>
  <si>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</si>
  <si>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</si>
  <si>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</si>
  <si>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</si>
  <si>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</si>
  <si>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</si>
  <si>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</si>
  <si>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</si>
  <si>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</si>
  <si>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</si>
  <si>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</si>
  <si>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</si>
  <si>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</si>
  <si>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</si>
  <si>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</si>
  <si>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</si>
  <si>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</si>
  <si>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</si>
  <si>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</si>
  <si>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</si>
  <si>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</si>
  <si>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</si>
  <si>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</si>
  <si>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</si>
  <si>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</si>
  <si>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</si>
  <si>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</si>
  <si>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</si>
  <si>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</si>
  <si>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</si>
  <si>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</si>
  <si>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</si>
  <si>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</si>
  <si>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</si>
  <si>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</si>
  <si>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</si>
  <si>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</si>
  <si>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</si>
  <si>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</si>
  <si>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</si>
  <si>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</si>
  <si>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</si>
  <si>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</si>
  <si>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</si>
  <si>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</si>
  <si>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</si>
  <si>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</si>
  <si>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</si>
  <si>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</si>
  <si>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</si>
  <si>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</si>
  <si>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</si>
  <si>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</si>
  <si>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</si>
  <si>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</si>
  <si>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</si>
  <si>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</si>
  <si>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</si>
  <si>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</si>
  <si>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</si>
  <si>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</si>
  <si>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</si>
  <si>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</si>
  <si>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</si>
  <si>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</si>
  <si>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</si>
  <si>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</si>
  <si>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</si>
  <si>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</si>
  <si>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</si>
  <si>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</si>
  <si>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</si>
  <si>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</si>
  <si>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</si>
  <si>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</si>
  <si>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</si>
  <si>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</si>
  <si>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</si>
  <si>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</si>
  <si>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</si>
  <si>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</si>
  <si>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</si>
  <si>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</si>
  <si>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</si>
  <si>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</si>
  <si>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</si>
  <si>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</si>
  <si>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</si>
  <si>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</si>
  <si>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</si>
  <si>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</si>
  <si>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</si>
  <si>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</si>
  <si>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</si>
  <si>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</si>
  <si>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</si>
  <si>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</si>
  <si>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</si>
  <si>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</si>
  <si>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</si>
  <si>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</si>
  <si>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</si>
  <si>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</si>
  <si>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</si>
  <si>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</si>
  <si>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</si>
  <si>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</si>
  <si>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</si>
  <si>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</si>
  <si>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</si>
  <si>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</si>
  <si>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</si>
  <si>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</si>
  <si>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</si>
  <si>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</si>
  <si>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</si>
  <si>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</si>
  <si>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</si>
  <si>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</si>
  <si>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</si>
  <si>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</si>
  <si>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</si>
  <si>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</si>
  <si>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</si>
  <si>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</si>
  <si>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</si>
  <si>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</si>
  <si>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</si>
  <si>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</si>
  <si>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</si>
  <si>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</si>
  <si>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</si>
  <si>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</si>
  <si>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</si>
  <si>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</si>
  <si>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</si>
  <si>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</si>
  <si>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</si>
  <si>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</si>
  <si>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</si>
  <si>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</si>
  <si>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</si>
  <si>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</si>
  <si>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</si>
  <si>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</si>
  <si>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</si>
  <si>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</si>
  <si>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</si>
  <si>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</si>
  <si>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</si>
  <si>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</si>
  <si>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</si>
  <si>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</si>
  <si>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</si>
  <si>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</si>
  <si>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</si>
  <si>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</si>
  <si>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</si>
  <si>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</si>
  <si>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</si>
  <si>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</si>
  <si>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</si>
  <si>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</si>
  <si>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</si>
  <si>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</si>
  <si>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</si>
  <si>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</si>
  <si>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</si>
  <si>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</si>
  <si>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</si>
  <si>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</si>
  <si>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</si>
  <si>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</si>
  <si>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</si>
  <si>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</si>
  <si>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</si>
  <si>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</si>
  <si>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学校づくり整備課　田原小学校・豊浜小学校・磐田第一中学校電話主装置及び電話機更新</t>
  </si>
  <si>
    <t/>
  </si>
  <si>
    <t>静岡県西部地域内に主たる営業所または営業所を有する者であること。</t>
  </si>
  <si>
    <t>30　電気・通信音響機器類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</si>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</sst>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4">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0" xfId="0" applyFont="1" applyAlignment="1">
      <alignment vertical="center" wrapText="1"/>
    </xf>
    <xf numFmtId="0" fontId="0" fillId="0" borderId="0" xfId="0"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3"/>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8" width="0" style="1" hidden="1" customWidth="1"/>
    <col min="19"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46246</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46</v>
      </c>
      <c r="E10" s="9"/>
      <c r="F10" s="3"/>
    </row>
    <row r="11" spans="1:11" ht="18" customHeight="1">
      <c r="A11" s="1" t="s">
        <v>9</v>
      </c>
      <c r="D11" s="3" t="s">
        <v>10</v>
      </c>
      <c r="E11" s="82" t="s">
        <v>200</v>
      </c>
      <c r="F11" s="83"/>
      <c r="G11" s="83"/>
      <c r="H11" s="83"/>
      <c r="I11" s="83"/>
      <c r="J11" s="83"/>
      <c r="K11" s="83"/>
    </row>
    <row r="12" spans="1:11" ht="18" customHeight="1">
      <c r="D12" s="3"/>
      <c r="E12" s="83"/>
      <c r="F12" s="83"/>
      <c r="G12" s="83"/>
      <c r="H12" s="83"/>
      <c r="I12" s="83"/>
      <c r="J12" s="83"/>
      <c r="K12" s="83"/>
    </row>
    <row r="13" spans="1:11" ht="18" customHeight="1">
      <c r="A13" s="1" t="s">
        <v>11</v>
      </c>
      <c r="D13" s="1" t="s">
        <v>12</v>
      </c>
      <c r="E13" s="11"/>
      <c r="F13" s="11"/>
      <c r="G13" s="11"/>
      <c r="H13" s="3"/>
    </row>
    <row r="14" spans="1:11" ht="18" customHeight="1">
      <c r="A14" s="1" t="s">
        <v>13</v>
      </c>
      <c r="D14" s="1" t="s">
        <v>14</v>
      </c>
    </row>
    <row r="15" spans="1:11" ht="18" customHeight="1">
      <c r="A15" s="1" t="s">
        <v>15</v>
      </c>
      <c r="D15" s="2">
        <v>46477</v>
      </c>
      <c r="E15" s="2"/>
      <c r="F15" s="10"/>
      <c r="G15" s="10" t="str">
        <f>IF(H15="","","から")</f>
        <v/>
      </c>
      <c r="H15" s="2" t="s">
        <v>201</v>
      </c>
      <c r="I15" s="2"/>
      <c r="J15" s="10"/>
    </row>
    <row r="16" spans="1:11" ht="18" customHeight="1">
      <c r="A16" s="1" t="s">
        <v>16</v>
      </c>
      <c r="D16" s="6"/>
      <c r="E16" s="6"/>
      <c r="F16" s="12"/>
      <c r="G16" s="12"/>
      <c r="H16" s="6"/>
      <c r="I16" s="6"/>
      <c r="J16" s="6"/>
    </row>
    <row r="17" spans="1:12" ht="18" customHeight="1">
      <c r="A17" s="1" t="s">
        <v>17</v>
      </c>
      <c r="D17" s="1" t="s">
        <v>18</v>
      </c>
    </row>
    <row r="18" spans="1:12" ht="18" customHeight="1">
      <c r="A18" s="1" t="s">
        <v>19</v>
      </c>
    </row>
    <row r="19" spans="1:12" ht="18" customHeight="1">
      <c r="A19" s="3" t="s">
        <v>20</v>
      </c>
      <c r="B19" s="3"/>
      <c r="C19" s="3"/>
      <c r="D19" s="3"/>
      <c r="E19" s="3"/>
      <c r="F19" s="3"/>
      <c r="G19" s="3"/>
      <c r="H19" s="3"/>
      <c r="I19" s="3"/>
      <c r="J19" s="3"/>
      <c r="K19" s="3"/>
      <c r="L19" s="3"/>
    </row>
    <row r="20" spans="1:12" ht="18" customHeight="1">
      <c r="A20" s="3" t="s">
        <v>21</v>
      </c>
      <c r="B20" s="3"/>
      <c r="C20" s="3"/>
      <c r="D20" s="3"/>
      <c r="E20" s="3"/>
      <c r="F20" s="3"/>
      <c r="G20" s="3"/>
      <c r="H20" s="3"/>
      <c r="I20" s="3"/>
      <c r="J20" s="3"/>
      <c r="K20" s="3"/>
      <c r="L20" s="3"/>
    </row>
    <row r="21" spans="1:12" ht="18" customHeight="1">
      <c r="B21" s="13">
        <v>1</v>
      </c>
      <c r="C21" s="1" t="s">
        <v>22</v>
      </c>
    </row>
    <row r="22" spans="1:12" ht="18" customHeight="1">
      <c r="B22" s="13">
        <v>2</v>
      </c>
      <c r="C22" s="1" t="s">
        <v>23</v>
      </c>
    </row>
    <row r="23" spans="1:12" ht="18" customHeight="1">
      <c r="A23" s="1" t="s">
        <v>24</v>
      </c>
      <c r="B23" s="14"/>
    </row>
    <row r="24" spans="1:12" ht="18" customHeight="1">
      <c r="B24" s="13">
        <v>3</v>
      </c>
      <c r="C24" s="1" t="s">
        <v>25</v>
      </c>
    </row>
    <row r="25" spans="1:12" ht="18" customHeight="1">
      <c r="A25" s="1" t="s">
        <v>26</v>
      </c>
      <c r="B25" s="14"/>
    </row>
    <row r="26" spans="1:12" ht="18" customHeight="1">
      <c r="B26" s="13">
        <v>4</v>
      </c>
      <c r="C26" s="15" t="s">
        <v>202</v>
      </c>
    </row>
    <row r="27" spans="1:12" ht="18" customHeight="1">
      <c r="B27" s="13">
        <v>5</v>
      </c>
      <c r="C27" s="1" t="s">
        <v>27</v>
      </c>
    </row>
    <row r="28" spans="1:12" ht="18" customHeight="1">
      <c r="A28" s="1" t="s">
        <v>28</v>
      </c>
      <c r="B28" s="14"/>
    </row>
    <row r="29" spans="1:12" ht="18" customHeight="1">
      <c r="B29" s="13">
        <f>IF(B26="",(4),(6))</f>
        <v>6</v>
      </c>
      <c r="C29" s="1" t="s">
        <v>29</v>
      </c>
    </row>
    <row r="30" spans="1:12" ht="18" customHeight="1">
      <c r="B30" s="14"/>
      <c r="C30" s="15" t="s">
        <v>203</v>
      </c>
      <c r="I30" s="1" t="s">
        <v>30</v>
      </c>
    </row>
    <row r="31" spans="1:12" ht="18" customHeight="1">
      <c r="B31" s="13">
        <f>IF(B26=(4),(7),(5))</f>
        <v>7</v>
      </c>
      <c r="C31" s="1" t="s">
        <v>31</v>
      </c>
    </row>
    <row r="32" spans="1:12" ht="18" customHeight="1">
      <c r="A32" s="1" t="s">
        <v>32</v>
      </c>
      <c r="B32" s="14"/>
    </row>
    <row r="33" spans="1:13" ht="18" customHeight="1">
      <c r="A33" s="1" t="s">
        <v>33</v>
      </c>
    </row>
    <row r="34" spans="1:13" ht="18" customHeight="1">
      <c r="B34" s="1" t="str">
        <f>IF(C34="","","(8)")</f>
        <v/>
      </c>
      <c r="C34" s="16" t="s">
        <v>201</v>
      </c>
      <c r="D34" s="16"/>
      <c r="E34" s="16"/>
      <c r="F34" s="16"/>
      <c r="G34" s="16"/>
      <c r="H34" s="16"/>
      <c r="I34" s="16"/>
      <c r="J34" s="16"/>
    </row>
    <row r="35" spans="1:13" ht="18" customHeight="1">
      <c r="A35" s="1" t="s">
        <v>34</v>
      </c>
    </row>
    <row r="36" spans="1:13" ht="18" customHeight="1">
      <c r="A36" s="1" t="s">
        <v>35</v>
      </c>
    </row>
    <row r="37" spans="1:13" ht="18" customHeight="1">
      <c r="A37" s="17"/>
      <c r="B37" s="18">
        <v>46246</v>
      </c>
      <c r="C37" s="18"/>
      <c r="D37" s="18"/>
      <c r="E37" s="1" t="s">
        <v>36</v>
      </c>
      <c r="F37" s="18">
        <v>46253</v>
      </c>
      <c r="G37" s="18"/>
      <c r="H37" s="18"/>
      <c r="I37" s="18"/>
      <c r="J37" s="19"/>
    </row>
    <row r="38" spans="1:13" ht="18" customHeight="1">
      <c r="A38" s="1" t="s">
        <v>37</v>
      </c>
    </row>
    <row r="39" spans="1:13" ht="18" customHeight="1">
      <c r="A39" s="1" t="s">
        <v>38</v>
      </c>
    </row>
    <row r="40" spans="1:13" ht="18" customHeight="1">
      <c r="A40" s="1" t="s">
        <v>39</v>
      </c>
    </row>
    <row r="41" spans="1:13" ht="18" customHeight="1">
      <c r="A41" s="1" t="s">
        <v>40</v>
      </c>
    </row>
    <row r="42" spans="1:13" ht="18" customHeight="1">
      <c r="A42" s="20" t="s">
        <v>41</v>
      </c>
      <c r="B42" s="21" t="str">
        <f>IF(B34="",M42,M43)</f>
        <v>本入札の参加希望者は、次により入札参加資格確認申請書(様式第1号。以下「申請書」という。)を提出　し、入札参加資格の確認を受けなければならない。</v>
      </c>
      <c r="C42" s="21"/>
      <c r="D42" s="21"/>
      <c r="E42" s="21"/>
      <c r="F42" s="21"/>
      <c r="G42" s="21"/>
      <c r="H42" s="21"/>
      <c r="I42" s="21"/>
      <c r="J42" s="21"/>
      <c r="M42" s="1" t="s">
        <v>42</v>
      </c>
    </row>
    <row r="43" spans="1:13" ht="18" customHeight="1">
      <c r="A43" s="1" t="s">
        <v>43</v>
      </c>
      <c r="B43" s="21"/>
      <c r="C43" s="21"/>
      <c r="D43" s="21"/>
      <c r="E43" s="21"/>
      <c r="F43" s="21"/>
      <c r="G43" s="21"/>
      <c r="H43" s="21"/>
      <c r="I43" s="21"/>
      <c r="J43" s="21"/>
      <c r="M43" s="1" t="s">
        <v>44</v>
      </c>
    </row>
    <row r="44" spans="1:13" ht="18" customHeight="1">
      <c r="B44" s="21"/>
      <c r="C44" s="21"/>
      <c r="D44" s="21"/>
      <c r="E44" s="21"/>
      <c r="F44" s="21"/>
      <c r="G44" s="21"/>
      <c r="H44" s="21"/>
      <c r="I44" s="21"/>
      <c r="J44" s="21"/>
    </row>
    <row r="45" spans="1:13" ht="18" customHeight="1">
      <c r="B45" s="22"/>
      <c r="C45" s="22"/>
      <c r="D45" s="23" t="s">
        <v>45</v>
      </c>
      <c r="E45" s="23"/>
      <c r="F45" s="22"/>
      <c r="G45" s="24" t="s">
        <v>46</v>
      </c>
      <c r="H45" s="24"/>
      <c r="I45" s="24"/>
      <c r="J45" s="24"/>
    </row>
    <row r="46" spans="1:13" ht="18" customHeight="1">
      <c r="A46" s="1" t="s">
        <v>47</v>
      </c>
    </row>
    <row r="47" spans="1:13" ht="18" customHeight="1">
      <c r="A47" s="1" t="s">
        <v>48</v>
      </c>
    </row>
    <row r="48" spans="1:13" ht="18" customHeight="1">
      <c r="A48" s="1" t="s">
        <v>49</v>
      </c>
    </row>
    <row r="49" spans="1:13" ht="18" customHeight="1">
      <c r="A49" s="1" t="s">
        <v>50</v>
      </c>
    </row>
    <row r="50" spans="1:13" ht="18" customHeight="1">
      <c r="A50" s="17"/>
      <c r="B50" s="18">
        <f>B37</f>
        <v>46246</v>
      </c>
      <c r="C50" s="18"/>
      <c r="D50" s="18"/>
      <c r="E50" s="1" t="s">
        <v>36</v>
      </c>
      <c r="F50" s="25">
        <f>F37</f>
        <v>46253</v>
      </c>
      <c r="G50" s="25"/>
      <c r="H50" s="25"/>
      <c r="I50" s="1" t="s">
        <v>51</v>
      </c>
    </row>
    <row r="51" spans="1:13" ht="18" customHeight="1">
      <c r="A51" s="1" t="s">
        <v>52</v>
      </c>
    </row>
    <row r="52" spans="1:13" ht="18" customHeight="1">
      <c r="A52" s="1" t="s">
        <v>53</v>
      </c>
    </row>
    <row r="53" spans="1:13" ht="18" customHeight="1">
      <c r="A53" s="1" t="s">
        <v>54</v>
      </c>
    </row>
    <row r="54" spans="1:13" ht="18" customHeight="1">
      <c r="A54" s="1" t="s">
        <v>55</v>
      </c>
    </row>
    <row r="55" spans="1:13" ht="18" customHeight="1">
      <c r="A55" s="1" t="s">
        <v>56</v>
      </c>
    </row>
    <row r="56" spans="1:13" ht="18" customHeight="1">
      <c r="B56" s="26" t="s">
        <v>57</v>
      </c>
    </row>
    <row r="57" spans="1:13" ht="18" customHeight="1">
      <c r="A57" s="1" t="s">
        <v>58</v>
      </c>
    </row>
    <row r="58" spans="1:13" ht="18" customHeight="1">
      <c r="A58" s="1" t="s">
        <v>59</v>
      </c>
    </row>
    <row r="59" spans="1:13" ht="18" customHeight="1">
      <c r="A59" s="1" t="s">
        <v>60</v>
      </c>
    </row>
    <row r="60" spans="1:13" ht="18" customHeight="1">
      <c r="A60" s="1" t="s">
        <v>61</v>
      </c>
    </row>
    <row r="61" spans="1:13" ht="18" customHeight="1">
      <c r="A61" s="27" t="str">
        <f>IF($B$34="","",M61)</f>
        <v/>
      </c>
      <c r="B61" s="26" t="s">
        <v>62</v>
      </c>
      <c r="M61" s="1" t="s">
        <v>63</v>
      </c>
    </row>
    <row r="62" spans="1:13" ht="18" customHeight="1">
      <c r="A62" s="1" t="s">
        <v>58</v>
      </c>
      <c r="M62" s="27" t="s">
        <v>64</v>
      </c>
    </row>
    <row r="63" spans="1:13" ht="18" customHeight="1">
      <c r="A63" s="1" t="s">
        <v>65</v>
      </c>
      <c r="M63" s="28" t="s">
        <v>66</v>
      </c>
    </row>
    <row r="64" spans="1:13" ht="18" customHeight="1">
      <c r="A64" s="1" t="s">
        <v>67</v>
      </c>
      <c r="M64" s="28" t="s">
        <v>68</v>
      </c>
    </row>
    <row r="65" spans="1:14" ht="18" hidden="1" customHeight="1">
      <c r="A65" s="29" t="str">
        <f t="shared" ref="A65:A67" si="0">IF($B$34="","",M65)</f>
        <v/>
      </c>
      <c r="M65" s="28" t="s">
        <v>69</v>
      </c>
    </row>
    <row r="66" spans="1:14" ht="18" hidden="1" customHeight="1">
      <c r="A66" s="30" t="str">
        <f t="shared" si="0"/>
        <v/>
      </c>
      <c r="M66" s="27" t="s">
        <v>70</v>
      </c>
    </row>
    <row r="67" spans="1:14" ht="18" hidden="1" customHeight="1">
      <c r="A67" s="31" t="str">
        <f t="shared" si="0"/>
        <v/>
      </c>
      <c r="B67" s="31"/>
      <c r="C67" s="31"/>
      <c r="D67" s="31"/>
      <c r="E67" s="31"/>
      <c r="F67" s="31"/>
      <c r="G67" s="31"/>
      <c r="H67" s="31"/>
      <c r="I67" s="31"/>
      <c r="J67" s="31"/>
      <c r="M67" s="28" t="s">
        <v>71</v>
      </c>
    </row>
    <row r="68" spans="1:14" ht="18" hidden="1" customHeight="1">
      <c r="A68" s="31"/>
      <c r="B68" s="31"/>
      <c r="C68" s="31"/>
      <c r="D68" s="31"/>
      <c r="E68" s="31"/>
      <c r="F68" s="31"/>
      <c r="G68" s="31"/>
      <c r="H68" s="31"/>
      <c r="I68" s="31"/>
      <c r="J68" s="31"/>
      <c r="M68" s="28"/>
    </row>
    <row r="69" spans="1:14" ht="18" customHeight="1">
      <c r="A69" s="27" t="str">
        <f>IF($B$34="","(2)","(3)")</f>
        <v>(2)</v>
      </c>
      <c r="B69" s="3" t="s">
        <v>72</v>
      </c>
    </row>
    <row r="70" spans="1:14" ht="18" customHeight="1">
      <c r="A70" s="17"/>
      <c r="B70" s="17"/>
      <c r="C70" s="18">
        <f>F50+1</f>
        <v>46254</v>
      </c>
      <c r="D70" s="18"/>
      <c r="E70" s="1" t="s">
        <v>73</v>
      </c>
    </row>
    <row r="71" spans="1:14" ht="18" hidden="1" customHeight="1">
      <c r="A71" s="32" t="s">
        <v>74</v>
      </c>
      <c r="B71" s="32"/>
      <c r="C71" s="32"/>
      <c r="D71" s="32"/>
      <c r="E71" s="32"/>
      <c r="F71" s="32"/>
      <c r="G71" s="32"/>
      <c r="H71" s="33">
        <f>F37+2</f>
        <v>46255</v>
      </c>
      <c r="I71" s="33"/>
      <c r="J71" s="32" t="s">
        <v>75</v>
      </c>
      <c r="K71" s="32"/>
      <c r="N71" s="32" t="s">
        <v>76</v>
      </c>
    </row>
    <row r="72" spans="1:14" ht="18" hidden="1" customHeight="1">
      <c r="A72" s="32" t="s">
        <v>77</v>
      </c>
      <c r="B72" s="32"/>
      <c r="C72" s="32"/>
      <c r="D72" s="32"/>
      <c r="E72" s="32"/>
      <c r="F72" s="32"/>
      <c r="G72" s="32"/>
      <c r="H72" s="32"/>
      <c r="I72" s="32"/>
      <c r="J72" s="32"/>
      <c r="K72" s="32"/>
    </row>
    <row r="73" spans="1:14" ht="18" customHeight="1">
      <c r="A73" s="27" t="str">
        <f>IF($B$34="","(3)","(4)")</f>
        <v>(3)</v>
      </c>
      <c r="B73" s="1" t="s">
        <v>78</v>
      </c>
      <c r="K73" s="34"/>
    </row>
    <row r="74" spans="1:14" ht="18" customHeight="1">
      <c r="A74" s="35">
        <f>H71</f>
        <v>46255</v>
      </c>
      <c r="B74" s="35"/>
      <c r="C74" s="35"/>
      <c r="D74" s="35"/>
      <c r="E74" s="1" t="s">
        <v>79</v>
      </c>
    </row>
    <row r="75" spans="1:14" ht="18" customHeight="1">
      <c r="A75" s="1" t="s">
        <v>80</v>
      </c>
    </row>
    <row r="76" spans="1:14" ht="18" customHeight="1">
      <c r="A76" s="27" t="str">
        <f>IF($B$34="","(4)","(5)")</f>
        <v>(4)</v>
      </c>
      <c r="B76" s="1" t="s">
        <v>81</v>
      </c>
      <c r="I76" s="35">
        <f>F37+5</f>
        <v>46258</v>
      </c>
      <c r="J76" s="35"/>
    </row>
    <row r="77" spans="1:14" ht="18" customHeight="1">
      <c r="A77" s="1" t="s">
        <v>82</v>
      </c>
    </row>
    <row r="78" spans="1:14" ht="18" customHeight="1">
      <c r="A78" s="1" t="s">
        <v>83</v>
      </c>
    </row>
    <row r="79" spans="1:14" ht="18" customHeight="1">
      <c r="A79" s="36">
        <f>I76</f>
        <v>46258</v>
      </c>
      <c r="B79" s="36"/>
      <c r="C79" s="36"/>
      <c r="D79" s="36"/>
      <c r="E79" s="37" t="s">
        <v>84</v>
      </c>
    </row>
    <row r="80" spans="1:14" ht="18" customHeight="1">
      <c r="A80" s="14" t="s">
        <v>85</v>
      </c>
      <c r="B80" s="14"/>
      <c r="C80" s="37"/>
      <c r="I80" s="35">
        <f>A79</f>
        <v>46258</v>
      </c>
      <c r="J80" s="35"/>
    </row>
    <row r="81" spans="1:2" ht="18" customHeight="1">
      <c r="A81" s="1" t="s">
        <v>86</v>
      </c>
    </row>
    <row r="82" spans="1:2" ht="18" customHeight="1">
      <c r="A82" s="27" t="str">
        <f>IF($B$34="","(5)","(6)")</f>
        <v>(5)</v>
      </c>
      <c r="B82" s="1" t="s">
        <v>87</v>
      </c>
    </row>
    <row r="83" spans="1:2" ht="18" customHeight="1">
      <c r="A83" s="1" t="s">
        <v>88</v>
      </c>
    </row>
    <row r="84" spans="1:2" ht="18" customHeight="1">
      <c r="A84" s="1" t="s">
        <v>89</v>
      </c>
    </row>
    <row r="85" spans="1:2" ht="18" customHeight="1">
      <c r="A85" s="1" t="s">
        <v>90</v>
      </c>
    </row>
    <row r="86" spans="1:2" ht="18" customHeight="1">
      <c r="A86" s="1" t="s">
        <v>91</v>
      </c>
    </row>
    <row r="87" spans="1:2" ht="18" customHeight="1">
      <c r="A87" s="1" t="s">
        <v>92</v>
      </c>
    </row>
    <row r="88" spans="1:2" ht="18" customHeight="1">
      <c r="A88" s="1" t="s">
        <v>93</v>
      </c>
    </row>
    <row r="89" spans="1:2" ht="18" customHeight="1">
      <c r="A89" s="1" t="s">
        <v>94</v>
      </c>
    </row>
    <row r="90" spans="1:2" ht="18" customHeight="1">
      <c r="A90" s="1" t="s">
        <v>95</v>
      </c>
    </row>
    <row r="91" spans="1:2" ht="18" customHeight="1">
      <c r="A91" s="1" t="s">
        <v>96</v>
      </c>
    </row>
    <row r="92" spans="1:2" ht="18" customHeight="1">
      <c r="A92" s="1" t="s">
        <v>97</v>
      </c>
    </row>
    <row r="93" spans="1:2" ht="18" customHeight="1">
      <c r="A93" s="1" t="s">
        <v>98</v>
      </c>
    </row>
    <row r="94" spans="1:2" ht="18" customHeight="1">
      <c r="A94" s="1" t="s">
        <v>99</v>
      </c>
    </row>
    <row r="95" spans="1:2" ht="18" customHeight="1">
      <c r="A95" s="1" t="s">
        <v>100</v>
      </c>
    </row>
    <row r="96" spans="1:2" ht="18" customHeight="1">
      <c r="A96" s="1" t="s">
        <v>101</v>
      </c>
    </row>
    <row r="97" spans="1:10" ht="18" customHeight="1">
      <c r="A97" s="38">
        <f>B50</f>
        <v>46246</v>
      </c>
      <c r="B97" s="38"/>
      <c r="C97" s="38"/>
      <c r="D97" s="38"/>
      <c r="E97" s="1" t="s">
        <v>36</v>
      </c>
      <c r="F97" s="39">
        <f>F50</f>
        <v>46253</v>
      </c>
      <c r="G97" s="39"/>
      <c r="H97" s="39"/>
      <c r="I97" s="12" t="s">
        <v>102</v>
      </c>
    </row>
    <row r="98" spans="1:10" ht="18" customHeight="1">
      <c r="A98" s="1" t="s">
        <v>103</v>
      </c>
    </row>
    <row r="99" spans="1:10" ht="18" customHeight="1">
      <c r="A99" s="1" t="s">
        <v>104</v>
      </c>
    </row>
    <row r="100" spans="1:10" ht="18" customHeight="1">
      <c r="A100" s="1" t="s">
        <v>105</v>
      </c>
    </row>
    <row r="101" spans="1:10" ht="18" customHeight="1">
      <c r="A101" s="1" t="s">
        <v>106</v>
      </c>
    </row>
    <row r="102" spans="1:10" ht="18" customHeight="1">
      <c r="A102" s="1" t="s">
        <v>107</v>
      </c>
    </row>
    <row r="103" spans="1:10" ht="18" customHeight="1">
      <c r="A103" s="1" t="s">
        <v>108</v>
      </c>
    </row>
    <row r="104" spans="1:10" ht="18" customHeight="1">
      <c r="A104" s="40">
        <f>A74</f>
        <v>46255</v>
      </c>
      <c r="B104" s="40"/>
      <c r="C104" s="40"/>
      <c r="D104" s="40"/>
      <c r="E104" s="1" t="s">
        <v>109</v>
      </c>
    </row>
    <row r="105" spans="1:10" ht="18" customHeight="1">
      <c r="A105" s="1" t="s">
        <v>110</v>
      </c>
    </row>
    <row r="106" spans="1:10" ht="18" customHeight="1">
      <c r="A106" s="1" t="s">
        <v>111</v>
      </c>
    </row>
    <row r="107" spans="1:10" ht="18" customHeight="1">
      <c r="A107" s="1" t="s">
        <v>112</v>
      </c>
    </row>
    <row r="108" spans="1:10" ht="18" customHeight="1">
      <c r="A108" s="1" t="s">
        <v>113</v>
      </c>
    </row>
    <row r="109" spans="1:10" ht="18" customHeight="1">
      <c r="A109" s="17"/>
      <c r="B109" s="18">
        <v>46259</v>
      </c>
      <c r="C109" s="18"/>
      <c r="D109" s="18"/>
      <c r="E109" s="42">
        <v>0.47222222222222227</v>
      </c>
      <c r="F109" s="42"/>
      <c r="G109" s="42"/>
      <c r="H109" s="43"/>
      <c r="I109" s="44"/>
      <c r="J109" s="44"/>
    </row>
    <row r="110" spans="1:10" ht="18" customHeight="1">
      <c r="A110" s="6" t="s">
        <v>114</v>
      </c>
      <c r="B110" s="6"/>
      <c r="C110" s="6"/>
      <c r="D110" s="45"/>
      <c r="E110" s="46"/>
      <c r="F110" s="46"/>
      <c r="G110" s="46"/>
      <c r="H110" s="46"/>
      <c r="I110" s="46"/>
      <c r="J110" s="46"/>
    </row>
    <row r="111" spans="1:10" ht="18" customHeight="1">
      <c r="A111" s="6" t="s">
        <v>115</v>
      </c>
      <c r="B111" s="6"/>
      <c r="C111" s="6"/>
      <c r="D111" s="45"/>
      <c r="E111" s="46"/>
      <c r="F111" s="46"/>
      <c r="G111" s="46"/>
      <c r="H111" s="46"/>
      <c r="I111" s="46"/>
      <c r="J111" s="46"/>
    </row>
    <row r="112" spans="1:10" ht="18" customHeight="1">
      <c r="A112" s="1" t="s">
        <v>116</v>
      </c>
    </row>
    <row r="113" spans="1:13" ht="18" customHeight="1">
      <c r="A113" s="47" t="s">
        <v>117</v>
      </c>
      <c r="B113" s="47"/>
      <c r="C113" s="47"/>
      <c r="D113" s="47"/>
      <c r="E113" s="10" t="s">
        <v>204</v>
      </c>
    </row>
    <row r="114" spans="1:13" ht="18" customHeight="1">
      <c r="A114" s="1" t="s">
        <v>118</v>
      </c>
    </row>
    <row r="115" spans="1:13" ht="18" customHeight="1">
      <c r="A115" s="1" t="s">
        <v>119</v>
      </c>
    </row>
    <row r="116" spans="1:13" ht="18" customHeight="1">
      <c r="A116" s="1" t="s">
        <v>120</v>
      </c>
    </row>
    <row r="117" spans="1:13" ht="18" customHeight="1">
      <c r="A117" s="1" t="s">
        <v>121</v>
      </c>
    </row>
    <row r="118" spans="1:13" ht="18" customHeight="1">
      <c r="A118" s="1" t="s">
        <v>205</v>
      </c>
      <c r="M118" s="1" t="s">
        <v>122</v>
      </c>
    </row>
    <row r="119" spans="1:13" ht="18" customHeight="1">
      <c r="A119" s="1" t="s">
        <v>123</v>
      </c>
      <c r="M119" s="1" t="s">
        <v>124</v>
      </c>
    </row>
    <row r="120" spans="1:13" ht="18" customHeight="1">
      <c r="A120" s="1" t="s">
        <v>125</v>
      </c>
    </row>
    <row r="121" spans="1:13" ht="18" customHeight="1">
      <c r="A121" s="1" t="s">
        <v>126</v>
      </c>
    </row>
    <row r="122" spans="1:13" ht="18" customHeight="1">
      <c r="A122" s="1" t="s">
        <v>127</v>
      </c>
    </row>
    <row r="123" spans="1:13" ht="18" customHeight="1">
      <c r="A123" s="1" t="s">
        <v>128</v>
      </c>
    </row>
    <row r="124" spans="1:13" ht="18" customHeight="1">
      <c r="A124" s="1" t="s">
        <v>129</v>
      </c>
    </row>
    <row r="125" spans="1:13" ht="18" customHeight="1">
      <c r="A125" s="1" t="s">
        <v>130</v>
      </c>
    </row>
    <row r="126" spans="1:13" ht="18" customHeight="1">
      <c r="A126" s="1" t="s">
        <v>131</v>
      </c>
    </row>
    <row r="127" spans="1:13" ht="18" customHeight="1">
      <c r="A127" s="3" t="s">
        <v>132</v>
      </c>
      <c r="B127" s="3"/>
      <c r="C127" s="3"/>
    </row>
    <row r="128" spans="1:13" ht="18" customHeight="1">
      <c r="A128" s="1" t="s">
        <v>133</v>
      </c>
    </row>
    <row r="129" spans="1:18" ht="18" customHeight="1">
      <c r="A129" s="1" t="s">
        <v>134</v>
      </c>
      <c r="N129" s="41" t="s">
        <v>135</v>
      </c>
      <c r="O129" s="41"/>
      <c r="P129" s="41"/>
      <c r="Q129" s="41"/>
      <c r="R129" s="41"/>
    </row>
    <row r="130" spans="1:18" ht="18" customHeight="1">
      <c r="A130" s="1" t="s">
        <v>136</v>
      </c>
      <c r="N130" s="48">
        <v>1</v>
      </c>
      <c r="O130" s="41" t="s">
        <v>137</v>
      </c>
      <c r="P130" s="41"/>
      <c r="Q130" s="41"/>
      <c r="R130" s="41"/>
    </row>
    <row r="131" spans="1:18" ht="18" customHeight="1">
      <c r="A131" s="1" t="s">
        <v>138</v>
      </c>
      <c r="N131" s="41"/>
      <c r="O131" s="41" t="s">
        <v>139</v>
      </c>
      <c r="P131" s="41"/>
      <c r="Q131" s="41"/>
      <c r="R131" s="41"/>
    </row>
    <row r="132" spans="1:18" ht="18" customHeight="1">
      <c r="A132" s="1" t="s">
        <v>140</v>
      </c>
      <c r="N132" s="41"/>
      <c r="O132" s="41" t="s">
        <v>141</v>
      </c>
      <c r="P132" s="41"/>
      <c r="Q132" s="41"/>
      <c r="R132" s="41"/>
    </row>
    <row r="133" spans="1:18" ht="18" customHeight="1">
      <c r="A133" s="1" t="s">
        <v>142</v>
      </c>
      <c r="N133" s="48">
        <v>2</v>
      </c>
      <c r="O133" s="41" t="s">
        <v>143</v>
      </c>
      <c r="P133" s="41"/>
      <c r="Q133" s="41"/>
      <c r="R133" s="41"/>
    </row>
    <row r="134" spans="1:18" ht="18" customHeight="1">
      <c r="A134" s="1" t="s">
        <v>144</v>
      </c>
    </row>
    <row r="135" spans="1:18" ht="18" customHeight="1">
      <c r="A135" s="1" t="s">
        <v>145</v>
      </c>
    </row>
    <row r="136" spans="1:18" ht="18" customHeight="1">
      <c r="A136" s="1" t="s">
        <v>146</v>
      </c>
    </row>
    <row r="137" spans="1:18" ht="18" customHeight="1">
      <c r="A137" s="1" t="s">
        <v>147</v>
      </c>
    </row>
    <row r="138" spans="1:18" ht="18" customHeight="1">
      <c r="A138" s="1" t="s">
        <v>148</v>
      </c>
    </row>
    <row r="139" spans="1:18" ht="18" customHeight="1">
      <c r="A139" s="1" t="s">
        <v>149</v>
      </c>
    </row>
    <row r="140" spans="1:18" ht="18" customHeight="1">
      <c r="A140" s="1" t="s">
        <v>150</v>
      </c>
    </row>
    <row r="141" spans="1:18" ht="18" customHeight="1">
      <c r="A141" s="1" t="s">
        <v>151</v>
      </c>
    </row>
    <row r="142" spans="1:18" ht="18" customHeight="1">
      <c r="A142" s="1" t="s">
        <v>152</v>
      </c>
    </row>
    <row r="143" spans="1:18" ht="18" customHeight="1">
      <c r="A143" s="1" t="s">
        <v>153</v>
      </c>
    </row>
    <row r="144" spans="1:18" ht="18" customHeight="1">
      <c r="A144" s="1" t="s">
        <v>154</v>
      </c>
    </row>
    <row r="145" spans="1:13" ht="18" customHeight="1">
      <c r="A145" s="1" t="s">
        <v>155</v>
      </c>
    </row>
    <row r="146" spans="1:13" ht="18" customHeight="1">
      <c r="A146" s="1" t="s">
        <v>156</v>
      </c>
    </row>
    <row r="147" spans="1:13" ht="18" customHeight="1">
      <c r="A147" s="1" t="s">
        <v>157</v>
      </c>
    </row>
    <row r="148" spans="1:13" ht="18" customHeight="1">
      <c r="A148" s="1" t="s">
        <v>158</v>
      </c>
    </row>
    <row r="149" spans="1:13" ht="18" customHeight="1">
      <c r="A149" s="1" t="s">
        <v>159</v>
      </c>
      <c r="M149" s="41" t="s">
        <v>160</v>
      </c>
    </row>
    <row r="150" spans="1:13" ht="18" customHeight="1">
      <c r="A150" s="1" t="s">
        <v>161</v>
      </c>
      <c r="M150" s="41"/>
    </row>
    <row r="151" spans="1:13" ht="18" hidden="1" customHeight="1">
      <c r="A151" s="26" t="s">
        <v>162</v>
      </c>
      <c r="B151" s="41"/>
      <c r="M151" s="41"/>
    </row>
    <row r="152" spans="1:13" ht="18" customHeight="1">
      <c r="A152" s="1" t="s">
        <v>163</v>
      </c>
      <c r="M152" s="41"/>
    </row>
    <row r="153" spans="1:13" ht="18" hidden="1" customHeight="1">
      <c r="B153" s="1" t="s">
        <v>164</v>
      </c>
    </row>
    <row r="154" spans="1:13" ht="18" customHeight="1">
      <c r="A154" s="1" t="s">
        <v>165</v>
      </c>
      <c r="M154" s="26" t="s">
        <v>166</v>
      </c>
    </row>
    <row r="155" spans="1:13" ht="18" customHeight="1">
      <c r="A155" s="3" t="s">
        <v>167</v>
      </c>
      <c r="B155" s="3"/>
      <c r="C155" s="3"/>
      <c r="M155" s="1" t="s">
        <v>168</v>
      </c>
    </row>
    <row r="156" spans="1:13" ht="18" customHeight="1">
      <c r="A156" s="1" t="s">
        <v>169</v>
      </c>
      <c r="M156" s="1" t="s">
        <v>170</v>
      </c>
    </row>
    <row r="157" spans="1:13" ht="18" customHeight="1">
      <c r="A157" s="1" t="s">
        <v>171</v>
      </c>
      <c r="M157" s="1" t="s">
        <v>172</v>
      </c>
    </row>
    <row r="158" spans="1:13" ht="18" customHeight="1">
      <c r="A158" s="1" t="s">
        <v>173</v>
      </c>
    </row>
    <row r="159" spans="1:13" ht="18" customHeight="1">
      <c r="A159" s="1" t="s">
        <v>174</v>
      </c>
      <c r="M159" s="49" t="s">
        <v>175</v>
      </c>
    </row>
    <row r="160" spans="1:13" ht="18" customHeight="1">
      <c r="A160" s="1" t="s">
        <v>176</v>
      </c>
      <c r="M160" s="41" t="s">
        <v>177</v>
      </c>
    </row>
    <row r="161" spans="1:1" ht="18" customHeight="1">
      <c r="A161" s="1" t="s">
        <v>178</v>
      </c>
    </row>
    <row r="162" spans="1:1" ht="18" customHeight="1">
      <c r="A162" s="1" t="s">
        <v>179</v>
      </c>
    </row>
    <row r="163" spans="1:1" ht="18" customHeight="1">
      <c r="A163" s="1" t="s">
        <v>180</v>
      </c>
    </row>
  </sheetData>
  <sheetProtection password="CE28" sheet="1" objects="1" scenarios="1"/>
  <mergeCells count="28">
    <mergeCell ref="B109:D109"/>
    <mergeCell ref="E109:G109"/>
    <mergeCell ref="A113:D113"/>
    <mergeCell ref="E11:K12"/>
    <mergeCell ref="I76:J76"/>
    <mergeCell ref="A79:D79"/>
    <mergeCell ref="I80:J80"/>
    <mergeCell ref="A97:D97"/>
    <mergeCell ref="F97:H97"/>
    <mergeCell ref="A104:D104"/>
    <mergeCell ref="B50:D50"/>
    <mergeCell ref="F50:H50"/>
    <mergeCell ref="A67:J68"/>
    <mergeCell ref="C70:D70"/>
    <mergeCell ref="H71:I71"/>
    <mergeCell ref="A74:D74"/>
    <mergeCell ref="C34:J34"/>
    <mergeCell ref="B37:D37"/>
    <mergeCell ref="F37:I37"/>
    <mergeCell ref="B42:J44"/>
    <mergeCell ref="D45:E45"/>
    <mergeCell ref="G45:J45"/>
    <mergeCell ref="A4:C4"/>
    <mergeCell ref="H5:K5"/>
    <mergeCell ref="I6:K6"/>
    <mergeCell ref="D10:E10"/>
    <mergeCell ref="D15:E15"/>
    <mergeCell ref="H15:I15"/>
  </mergeCells>
  <phoneticPr fontId="3"/>
  <hyperlinks>
    <hyperlink ref="G45:I45" location="様式第1号申請書!A1" display="入札参加資格確認申請書"/>
    <hyperlink ref="G45:J45"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40" max="10" man="1"/>
    <brk id="88" max="10" man="1"/>
    <brk id="128"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181</v>
      </c>
      <c r="M1" s="24" t="s">
        <v>182</v>
      </c>
      <c r="N1" s="24"/>
      <c r="O1" s="24"/>
    </row>
    <row r="2" spans="1:15" ht="20.100000000000001" customHeight="1">
      <c r="A2" s="51" t="s">
        <v>183</v>
      </c>
      <c r="B2" s="51"/>
      <c r="C2" s="51"/>
      <c r="D2" s="51"/>
      <c r="M2" s="52">
        <v>46</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184</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185</v>
      </c>
      <c r="I9" s="63"/>
      <c r="J9" s="12" t="s">
        <v>186</v>
      </c>
      <c r="K9" s="63"/>
      <c r="L9" s="12" t="s">
        <v>187</v>
      </c>
      <c r="M9" s="63"/>
      <c r="N9" s="12" t="s">
        <v>188</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206</v>
      </c>
      <c r="B12" s="66"/>
      <c r="C12" s="66"/>
      <c r="D12" s="66"/>
      <c r="E12" s="1" t="s">
        <v>189</v>
      </c>
      <c r="O12" s="57"/>
    </row>
    <row r="13" spans="1:15" ht="20.100000000000001" customHeight="1">
      <c r="A13" s="56"/>
      <c r="B13" s="3"/>
      <c r="C13" s="3"/>
      <c r="D13" s="3"/>
      <c r="E13" s="3"/>
      <c r="O13" s="57"/>
    </row>
    <row r="14" spans="1:15" ht="20.100000000000001" customHeight="1">
      <c r="A14" s="56"/>
      <c r="O14" s="57"/>
    </row>
    <row r="15" spans="1:15" ht="30" customHeight="1">
      <c r="A15" s="56"/>
      <c r="E15" s="67" t="s">
        <v>190</v>
      </c>
      <c r="F15" s="67"/>
      <c r="G15" s="68"/>
      <c r="H15" s="69"/>
      <c r="I15" s="69"/>
      <c r="J15" s="69"/>
      <c r="K15" s="69"/>
      <c r="L15" s="69"/>
      <c r="M15" s="69"/>
      <c r="N15" s="69"/>
      <c r="O15" s="70"/>
    </row>
    <row r="16" spans="1:15" ht="30" customHeight="1">
      <c r="A16" s="56"/>
      <c r="E16" s="67" t="s">
        <v>191</v>
      </c>
      <c r="F16" s="67"/>
      <c r="G16" s="68"/>
      <c r="H16" s="69"/>
      <c r="I16" s="69"/>
      <c r="J16" s="69"/>
      <c r="K16" s="69"/>
      <c r="L16" s="69"/>
      <c r="M16" s="69"/>
      <c r="N16" s="69"/>
      <c r="O16" s="70"/>
    </row>
    <row r="17" spans="1:15" ht="30" customHeight="1">
      <c r="A17" s="56"/>
      <c r="E17" s="71" t="s">
        <v>192</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193</v>
      </c>
      <c r="O20" s="57"/>
    </row>
    <row r="21" spans="1:15" ht="20.100000000000001" customHeight="1">
      <c r="A21" s="56" t="s">
        <v>194</v>
      </c>
      <c r="O21" s="57"/>
    </row>
    <row r="22" spans="1:15" ht="20.100000000000001" customHeight="1">
      <c r="A22" s="56"/>
      <c r="O22" s="57"/>
    </row>
    <row r="23" spans="1:15" ht="20.100000000000001" customHeight="1">
      <c r="A23" s="56"/>
      <c r="O23" s="57"/>
    </row>
    <row r="24" spans="1:15" ht="20.100000000000001" customHeight="1">
      <c r="A24" s="56"/>
      <c r="B24" s="5" t="s">
        <v>195</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196</v>
      </c>
      <c r="F26" s="2">
        <v>46246</v>
      </c>
      <c r="G26" s="2"/>
      <c r="H26" s="2"/>
      <c r="I26" s="2"/>
      <c r="O26" s="57"/>
    </row>
    <row r="27" spans="1:15" ht="20.100000000000001" customHeight="1">
      <c r="A27" s="56"/>
      <c r="C27" s="12"/>
      <c r="D27" s="76"/>
      <c r="O27" s="57"/>
    </row>
    <row r="28" spans="1:15" ht="20.100000000000001" customHeight="1">
      <c r="A28" s="56"/>
      <c r="C28" s="12">
        <v>2</v>
      </c>
      <c r="D28" s="76" t="s">
        <v>197</v>
      </c>
      <c r="F28" s="51" t="s">
        <v>198</v>
      </c>
      <c r="G28" s="51"/>
      <c r="H28" s="51"/>
      <c r="O28" s="57"/>
    </row>
    <row r="29" spans="1:15" ht="20.100000000000001" customHeight="1">
      <c r="A29" s="56"/>
      <c r="C29" s="12"/>
      <c r="D29" s="76"/>
      <c r="F29" s="77" t="s">
        <v>200</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199</v>
      </c>
      <c r="F31" s="1" t="s">
        <v>207</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cp:lastPrinted>2026-07-24T02:33:03Z</cp:lastPrinted>
  <dcterms:created xsi:type="dcterms:W3CDTF">2026-07-24T02:31:02Z</dcterms:created>
  <dcterms:modified xsi:type="dcterms:W3CDTF">2026-07-24T02:33:39Z</dcterms:modified>
</cp:coreProperties>
</file>