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1_磐田市津波避難タワー日除けシート（危機管理課）\"/>
    </mc:Choice>
  </mc:AlternateContent>
  <xr:revisionPtr revIDLastSave="0" documentId="13_ncr:1_{7C14585E-FF89-4317-9BDC-67928299AA5E}" xr6:coauthVersionLast="47" xr6:coauthVersionMax="47" xr10:uidLastSave="{00000000-0000-0000-0000-000000000000}"/>
  <bookViews>
    <workbookView xWindow="1125" yWindow="1125" windowWidth="24855" windowHeight="12495" xr2:uid="{78458090-9192-48C8-8CC2-5429B1E08FB9}"/>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公告文'!$A$1:$K$164</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1" l="1"/>
  <c r="A97" i="1" s="1"/>
  <c r="B33" i="1"/>
  <c r="A73" i="1" s="1"/>
  <c r="B30" i="1"/>
  <c r="B28" i="1"/>
  <c r="A67" i="1" l="1"/>
  <c r="A69" i="1"/>
  <c r="A66" i="1"/>
  <c r="B41" i="1"/>
  <c r="A76" i="1"/>
  <c r="G14" i="1"/>
  <c r="A61" i="1"/>
  <c r="A65" i="1"/>
  <c r="A82" i="1"/>
  <c r="F49" i="1" l="1"/>
  <c r="I76" i="1"/>
  <c r="A79" i="1" s="1"/>
  <c r="I80" i="1" s="1"/>
  <c r="H71" i="1"/>
  <c r="A74" i="1" s="1"/>
  <c r="A105" i="1" s="1"/>
  <c r="C70" i="1" l="1"/>
  <c r="F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7FEDCB13-4B1F-4C35-A61F-C35ECF530C0E}">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A9B3489C-2543-46DE-A626-48A41128AFD0}">
      <text>
        <r>
          <rPr>
            <b/>
            <sz val="9"/>
            <color indexed="81"/>
            <rFont val="ＭＳ Ｐゴシック"/>
            <family val="3"/>
            <charset val="128"/>
          </rPr>
          <t>提出日の日付を入れること</t>
        </r>
      </text>
    </comment>
    <comment ref="H15" authorId="0" shapeId="0" xr:uid="{8223E7B1-A5C0-401C-A034-054322B1405D}">
      <text>
        <r>
          <rPr>
            <b/>
            <sz val="9"/>
            <color indexed="81"/>
            <rFont val="ＭＳ Ｐゴシック"/>
            <family val="3"/>
            <charset val="128"/>
          </rPr>
          <t>所在地、商号又は名称、代表者氏名について記載すること　</t>
        </r>
      </text>
    </comment>
    <comment ref="O26" authorId="1" shapeId="0" xr:uid="{FD2C4C8C-7D67-4D13-8371-87DD6F7E17E3}">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<sst xmlns="http://schemas.openxmlformats.org/spreadsheetml/2006/main" count="215" uniqueCount="210">
  <si>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</si>
  <si>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</si>
  <si>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</si>
  <si>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</si>
  <si>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</si>
  <si>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</si>
  <si>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</si>
  <si>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</si>
  <si>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</si>
  <si>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</si>
  <si>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</si>
  <si>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</si>
  <si>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</si>
  <si>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</si>
  <si>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</si>
  <si>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</si>
  <si>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</si>
  <si>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</si>
  <si>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</si>
  <si>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</si>
  <si>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</si>
  <si>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</si>
  <si>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</si>
  <si>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</si>
  <si>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</si>
  <si>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</si>
  <si>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</si>
  <si>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</si>
  <si>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</si>
  <si>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</si>
  <si>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</si>
  <si>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</si>
  <si>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</si>
  <si>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</si>
  <si>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</si>
  <si>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</si>
  <si>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</si>
  <si>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</si>
  <si>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</si>
  <si>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</si>
  <si>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</si>
  <si>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</si>
  <si>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</si>
  <si>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</si>
  <si>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</si>
  <si>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</si>
  <si>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</si>
  <si>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</si>
  <si>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</si>
  <si>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</si>
  <si>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</si>
  <si>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</si>
  <si>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</si>
  <si>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</si>
  <si>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</si>
  <si>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</si>
  <si>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</si>
  <si>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</si>
  <si>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</si>
  <si>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</si>
  <si>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</si>
  <si>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</si>
  <si>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</si>
  <si>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</si>
  <si>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</si>
  <si>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</si>
  <si>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</si>
  <si>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</si>
  <si>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</si>
  <si>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</si>
  <si>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</si>
  <si>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</si>
  <si>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</si>
  <si>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</si>
  <si>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</si>
  <si>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</si>
  <si>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</si>
  <si>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</si>
  <si>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</si>
  <si>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</si>
  <si>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</si>
  <si>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</si>
  <si>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</si>
  <si>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</si>
  <si>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</si>
  <si>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</si>
  <si>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</si>
  <si>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</si>
  <si>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</si>
  <si>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</si>
  <si>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</si>
  <si>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</si>
  <si>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</si>
  <si>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</si>
  <si>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</si>
  <si>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</si>
  <si>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</si>
  <si>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</si>
  <si>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</si>
  <si>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</si>
  <si>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</si>
  <si>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</si>
  <si>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</si>
  <si>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</si>
  <si>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</si>
  <si>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</si>
  <si>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</si>
  <si>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</si>
  <si>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</si>
  <si>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</si>
  <si>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</si>
  <si>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</si>
  <si>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</si>
  <si>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</si>
  <si>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</si>
  <si>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</si>
  <si>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</si>
  <si>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</si>
  <si>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</si>
  <si>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</si>
  <si>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</si>
  <si>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</si>
  <si>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</si>
  <si>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</si>
  <si>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</si>
  <si>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</si>
  <si>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</si>
  <si>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</si>
  <si>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</si>
  <si>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</si>
  <si>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</si>
  <si>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</si>
  <si>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</si>
  <si>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</si>
  <si>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</si>
  <si>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</si>
  <si>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</si>
  <si>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</si>
  <si>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</si>
  <si>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</si>
  <si>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</si>
  <si>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</si>
  <si>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</si>
  <si>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</si>
  <si>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</si>
  <si>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</si>
  <si>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</si>
  <si>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</si>
  <si>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</si>
  <si>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</si>
  <si>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</si>
  <si>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</si>
  <si>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</si>
  <si>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</si>
  <si>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</si>
  <si>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</si>
  <si>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</si>
  <si>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</si>
  <si>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</si>
  <si>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</si>
  <si>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</si>
  <si>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</si>
  <si>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</si>
  <si>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</si>
  <si>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</si>
  <si>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</si>
  <si>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</si>
  <si>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</si>
  <si>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</si>
  <si>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</si>
  <si>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</si>
  <si>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</si>
  <si>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</si>
  <si>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</si>
  <si>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</si>
  <si>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</si>
  <si>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</si>
  <si>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</si>
  <si>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</si>
  <si>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</si>
  <si>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</si>
  <si>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</si>
  <si>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</si>
  <si>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</si>
  <si>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</si>
  <si>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</si>
  <si>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</si>
  <si>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</si>
  <si>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</si>
  <si>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</si>
  <si>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</si>
  <si>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</si>
  <si>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</si>
  <si>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</si>
  <si>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</si>
  <si>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</si>
  <si>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</si>
  <si>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</si>
  <si>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</si>
  <si>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危機管理課　磐田市津波避難タワー日除けシート</t>
  </si>
  <si>
    <t/>
  </si>
  <si>
    <t>静岡県西部地域内に主たる営業所または営業所を有する者であること。</t>
  </si>
  <si>
    <t>29　消防・防災機器類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</si>
  <si>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</si>
  <si>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</si>
  <si>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</si>
  <si>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</si>
  <si>
    <t>１１月２日（月）から午前９時００分から午後４時３０分まで</t>
    <rPh sb="2" eb="3">
      <t>ガツ</t>
    </rPh>
    <rPh sb="4" eb="5">
      <t>ニチ</t>
    </rPh>
    <rPh sb="6" eb="7">
      <t>ゲツ</t>
    </rPh>
    <rPh sb="10" eb="12">
      <t>ゴゼン</t>
    </rPh>
    <rPh sb="13" eb="14">
      <t>ジ</t>
    </rPh>
    <rPh sb="16" eb="17">
      <t>フン</t>
    </rPh>
    <rPh sb="19" eb="21">
      <t>ゴゴ</t>
    </rPh>
    <rPh sb="22" eb="23">
      <t>ジ</t>
    </rPh>
    <rPh sb="25" eb="26">
      <t>プン</t>
    </rPh>
    <phoneticPr fontId="3"/>
  </si>
  <si>
    <r>
      <t>　　　　　</t>
    </r>
    <r>
      <rPr>
        <b/>
        <u/>
        <sz val="11"/>
        <color rgb="FFFF0000"/>
        <rFont val="ＭＳ Ｐ明朝"/>
        <family val="1"/>
        <charset val="128"/>
      </rPr>
      <t>１１月２日（月）から午前９時００分から午後４時３０分まで</t>
    </r>
    <rPh sb="7" eb="8">
      <t>ガツ</t>
    </rPh>
    <rPh sb="9" eb="10">
      <t>ニチ</t>
    </rPh>
    <rPh sb="11" eb="12">
      <t>ゲツ</t>
    </rPh>
    <rPh sb="15" eb="17">
      <t>ゴゼン</t>
    </rPh>
    <rPh sb="18" eb="19">
      <t>ジ</t>
    </rPh>
    <rPh sb="21" eb="22">
      <t>フン</t>
    </rPh>
    <rPh sb="24" eb="26">
      <t>ゴゴ</t>
    </rPh>
    <rPh sb="27" eb="28">
      <t>ジ</t>
    </rPh>
    <rPh sb="30" eb="31">
      <t>プン</t>
    </rPh>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</si>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</sst>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0" fillId="0" borderId="0" xfId="0" applyFont="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FE64-DB72-4369-BE0F-368C3119A21F}">
  <sheetPr>
    <tabColor rgb="FF0070C0"/>
  </sheetPr>
  <dimension ref="A1:R164"/>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1">
        <v>46323</v>
      </c>
      <c r="B4" s="61"/>
      <c r="C4" s="61"/>
    </row>
    <row r="5" spans="1:11" ht="18" customHeight="1">
      <c r="A5" s="2"/>
      <c r="B5" s="2"/>
      <c r="C5" s="2"/>
      <c r="D5" s="2"/>
      <c r="E5" s="2"/>
      <c r="F5" s="2"/>
      <c r="G5" s="2"/>
      <c r="H5" s="62" t="s">
        <v>2</v>
      </c>
      <c r="I5" s="62"/>
      <c r="J5" s="62"/>
      <c r="K5" s="62"/>
    </row>
    <row r="6" spans="1:11" ht="18" customHeight="1">
      <c r="A6" s="2"/>
      <c r="B6" s="2"/>
      <c r="C6" s="2"/>
      <c r="D6" s="2"/>
      <c r="E6" s="2"/>
      <c r="F6" s="2"/>
      <c r="G6" s="2"/>
      <c r="I6" s="63" t="s">
        <v>3</v>
      </c>
      <c r="J6" s="63"/>
      <c r="K6" s="63"/>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4">
        <v>71</v>
      </c>
      <c r="E10" s="64"/>
      <c r="F10" s="2"/>
    </row>
    <row r="11" spans="1:11" ht="18" customHeight="1">
      <c r="A11" s="1" t="s">
        <v>9</v>
      </c>
      <c r="D11" s="2" t="s">
        <v>10</v>
      </c>
      <c r="E11" s="1" t="s">
        <v>199</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1">
        <v>46444</v>
      </c>
      <c r="E14" s="61"/>
      <c r="F14" s="6"/>
      <c r="G14" s="6" t="str">
        <f>IF(H14="","","から")</f>
        <v/>
      </c>
      <c r="H14" s="61" t="s">
        <v>200</v>
      </c>
      <c r="I14" s="61"/>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201</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202</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7" t="s">
        <v>200</v>
      </c>
      <c r="D33" s="57"/>
      <c r="E33" s="57"/>
      <c r="F33" s="57"/>
      <c r="G33" s="57"/>
      <c r="H33" s="57"/>
      <c r="I33" s="57"/>
      <c r="J33" s="57"/>
    </row>
    <row r="34" spans="1:13" ht="18" customHeight="1">
      <c r="A34" s="1" t="s">
        <v>34</v>
      </c>
    </row>
    <row r="35" spans="1:13" ht="18" customHeight="1">
      <c r="A35" s="1" t="s">
        <v>35</v>
      </c>
    </row>
    <row r="36" spans="1:13" ht="18" customHeight="1">
      <c r="A36" s="12"/>
      <c r="B36" s="46">
        <v>46323</v>
      </c>
      <c r="C36" s="46"/>
      <c r="D36" s="46"/>
      <c r="E36" s="1" t="s">
        <v>36</v>
      </c>
      <c r="F36" s="46">
        <v>46330</v>
      </c>
      <c r="G36" s="46"/>
      <c r="H36" s="46"/>
      <c r="I36" s="46"/>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8" t="str">
        <f>IF(B33="",M41,M42)</f>
        <v>本入札の参加希望者は、次により入札参加資格確認申請書(様式第1号。以下「申請書」という。)を提出　し、入札参加資格の確認を受けなければならない。</v>
      </c>
      <c r="C41" s="58"/>
      <c r="D41" s="58"/>
      <c r="E41" s="58"/>
      <c r="F41" s="58"/>
      <c r="G41" s="58"/>
      <c r="H41" s="58"/>
      <c r="I41" s="58"/>
      <c r="J41" s="58"/>
      <c r="M41" s="1" t="s">
        <v>42</v>
      </c>
    </row>
    <row r="42" spans="1:13" ht="18" customHeight="1">
      <c r="A42" s="1" t="s">
        <v>43</v>
      </c>
      <c r="B42" s="58"/>
      <c r="C42" s="58"/>
      <c r="D42" s="58"/>
      <c r="E42" s="58"/>
      <c r="F42" s="58"/>
      <c r="G42" s="58"/>
      <c r="H42" s="58"/>
      <c r="I42" s="58"/>
      <c r="J42" s="58"/>
      <c r="M42" s="1" t="s">
        <v>44</v>
      </c>
    </row>
    <row r="43" spans="1:13" ht="18" customHeight="1">
      <c r="B43" s="58"/>
      <c r="C43" s="58"/>
      <c r="D43" s="58"/>
      <c r="E43" s="58"/>
      <c r="F43" s="58"/>
      <c r="G43" s="58"/>
      <c r="H43" s="58"/>
      <c r="I43" s="58"/>
      <c r="J43" s="58"/>
    </row>
    <row r="44" spans="1:13" ht="18" customHeight="1">
      <c r="B44" s="15"/>
      <c r="C44" s="15"/>
      <c r="D44" s="59" t="s">
        <v>45</v>
      </c>
      <c r="E44" s="59"/>
      <c r="F44" s="15"/>
      <c r="G44" s="60" t="s">
        <v>46</v>
      </c>
      <c r="H44" s="60"/>
      <c r="I44" s="60"/>
      <c r="J44" s="60"/>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6">
        <f>B36</f>
        <v>46323</v>
      </c>
      <c r="C49" s="46"/>
      <c r="D49" s="46"/>
      <c r="E49" s="1" t="s">
        <v>36</v>
      </c>
      <c r="F49" s="54">
        <f>F36</f>
        <v>46330</v>
      </c>
      <c r="G49" s="54"/>
      <c r="H49" s="54"/>
      <c r="I49" s="1" t="s">
        <v>51</v>
      </c>
    </row>
    <row r="50" spans="1:13" ht="18" customHeight="1">
      <c r="A50" s="1" t="s">
        <v>52</v>
      </c>
    </row>
    <row r="51" spans="1:13" ht="18" customHeight="1">
      <c r="B51" s="45" t="s">
        <v>207</v>
      </c>
    </row>
    <row r="52" spans="1:13" ht="18" customHeight="1">
      <c r="A52" s="1" t="s">
        <v>53</v>
      </c>
    </row>
    <row r="53" spans="1:13" ht="18" customHeight="1">
      <c r="A53" s="1" t="s">
        <v>54</v>
      </c>
    </row>
    <row r="54" spans="1:13" ht="18" customHeight="1">
      <c r="A54" s="1" t="s">
        <v>55</v>
      </c>
    </row>
    <row r="55" spans="1:13" ht="18" customHeight="1">
      <c r="A55" s="1" t="s">
        <v>56</v>
      </c>
    </row>
    <row r="56" spans="1:13" ht="18" customHeight="1">
      <c r="B56" s="16" t="s">
        <v>57</v>
      </c>
    </row>
    <row r="57" spans="1:13" ht="18" customHeight="1">
      <c r="A57" s="1" t="s">
        <v>58</v>
      </c>
    </row>
    <row r="58" spans="1:13" ht="18" customHeight="1">
      <c r="A58" s="1" t="s">
        <v>59</v>
      </c>
    </row>
    <row r="59" spans="1:13" ht="18" customHeight="1">
      <c r="A59" s="1" t="s">
        <v>60</v>
      </c>
    </row>
    <row r="60" spans="1:13" ht="18" customHeight="1">
      <c r="A60" s="1" t="s">
        <v>61</v>
      </c>
    </row>
    <row r="61" spans="1:13" ht="18" customHeight="1">
      <c r="A61" s="17" t="str">
        <f>IF($B$33="","",M61)</f>
        <v/>
      </c>
      <c r="B61" s="16" t="s">
        <v>62</v>
      </c>
      <c r="M61" s="1" t="s">
        <v>63</v>
      </c>
    </row>
    <row r="62" spans="1:13" ht="18" customHeight="1">
      <c r="A62" s="1" t="s">
        <v>58</v>
      </c>
      <c r="M62" s="17" t="s">
        <v>64</v>
      </c>
    </row>
    <row r="63" spans="1:13" ht="18" customHeight="1">
      <c r="A63" s="1" t="s">
        <v>65</v>
      </c>
      <c r="M63" s="18" t="s">
        <v>66</v>
      </c>
    </row>
    <row r="64" spans="1:13" ht="18" customHeight="1">
      <c r="A64" s="1" t="s">
        <v>67</v>
      </c>
      <c r="M64" s="18" t="s">
        <v>68</v>
      </c>
    </row>
    <row r="65" spans="1:14" ht="18" hidden="1" customHeight="1">
      <c r="A65" s="19" t="str">
        <f t="shared" ref="A65:A67" si="0">IF($B$33="","",M65)</f>
        <v/>
      </c>
      <c r="M65" s="18" t="s">
        <v>69</v>
      </c>
    </row>
    <row r="66" spans="1:14" ht="18" hidden="1" customHeight="1">
      <c r="A66" s="20" t="str">
        <f t="shared" si="0"/>
        <v/>
      </c>
      <c r="M66" s="17" t="s">
        <v>70</v>
      </c>
    </row>
    <row r="67" spans="1:14" ht="18" hidden="1" customHeight="1">
      <c r="A67" s="55" t="str">
        <f t="shared" si="0"/>
        <v/>
      </c>
      <c r="B67" s="55"/>
      <c r="C67" s="55"/>
      <c r="D67" s="55"/>
      <c r="E67" s="55"/>
      <c r="F67" s="55"/>
      <c r="G67" s="55"/>
      <c r="H67" s="55"/>
      <c r="I67" s="55"/>
      <c r="J67" s="55"/>
      <c r="M67" s="18" t="s">
        <v>71</v>
      </c>
    </row>
    <row r="68" spans="1:14" ht="18" hidden="1" customHeight="1">
      <c r="A68" s="55"/>
      <c r="B68" s="55"/>
      <c r="C68" s="55"/>
      <c r="D68" s="55"/>
      <c r="E68" s="55"/>
      <c r="F68" s="55"/>
      <c r="G68" s="55"/>
      <c r="H68" s="55"/>
      <c r="I68" s="55"/>
      <c r="J68" s="55"/>
      <c r="M68" s="18"/>
    </row>
    <row r="69" spans="1:14" ht="18" customHeight="1">
      <c r="A69" s="17" t="str">
        <f>IF($B$33="","(2)","(3)")</f>
        <v>(2)</v>
      </c>
      <c r="B69" s="2" t="s">
        <v>72</v>
      </c>
    </row>
    <row r="70" spans="1:14" ht="18" customHeight="1">
      <c r="A70" s="12"/>
      <c r="B70" s="12"/>
      <c r="C70" s="46">
        <f>F49+1</f>
        <v>46331</v>
      </c>
      <c r="D70" s="46"/>
      <c r="E70" s="1" t="s">
        <v>73</v>
      </c>
    </row>
    <row r="71" spans="1:14" ht="18" hidden="1" customHeight="1">
      <c r="A71" s="21" t="s">
        <v>74</v>
      </c>
      <c r="B71" s="21"/>
      <c r="C71" s="21"/>
      <c r="D71" s="21"/>
      <c r="E71" s="21"/>
      <c r="F71" s="21"/>
      <c r="G71" s="21"/>
      <c r="H71" s="56">
        <f>F36+2</f>
        <v>46332</v>
      </c>
      <c r="I71" s="56"/>
      <c r="J71" s="21" t="s">
        <v>75</v>
      </c>
      <c r="K71" s="21"/>
      <c r="N71" s="21" t="s">
        <v>76</v>
      </c>
    </row>
    <row r="72" spans="1:14" ht="18" hidden="1" customHeight="1">
      <c r="A72" s="21" t="s">
        <v>77</v>
      </c>
      <c r="B72" s="21"/>
      <c r="C72" s="21"/>
      <c r="D72" s="21"/>
      <c r="E72" s="21"/>
      <c r="F72" s="21"/>
      <c r="G72" s="21"/>
      <c r="H72" s="21"/>
      <c r="I72" s="21"/>
      <c r="J72" s="21"/>
      <c r="K72" s="21"/>
    </row>
    <row r="73" spans="1:14" ht="18" customHeight="1">
      <c r="A73" s="17" t="str">
        <f>IF($B$33="","(3)","(4)")</f>
        <v>(3)</v>
      </c>
      <c r="B73" s="1" t="s">
        <v>78</v>
      </c>
      <c r="K73" s="22"/>
    </row>
    <row r="74" spans="1:14" ht="18" customHeight="1">
      <c r="A74" s="49">
        <f>H71</f>
        <v>46332</v>
      </c>
      <c r="B74" s="49"/>
      <c r="C74" s="49"/>
      <c r="D74" s="49"/>
      <c r="E74" s="1" t="s">
        <v>209</v>
      </c>
    </row>
    <row r="75" spans="1:14" ht="18" customHeight="1">
      <c r="A75" s="1" t="s">
        <v>79</v>
      </c>
    </row>
    <row r="76" spans="1:14" ht="18" customHeight="1">
      <c r="A76" s="17" t="str">
        <f>IF($B$33="","(4)","(5)")</f>
        <v>(4)</v>
      </c>
      <c r="B76" s="1" t="s">
        <v>80</v>
      </c>
      <c r="I76" s="49">
        <f>F36+5</f>
        <v>46335</v>
      </c>
      <c r="J76" s="49"/>
    </row>
    <row r="77" spans="1:14" ht="18" customHeight="1">
      <c r="A77" s="1" t="s">
        <v>81</v>
      </c>
    </row>
    <row r="78" spans="1:14" ht="18" customHeight="1">
      <c r="A78" s="1" t="s">
        <v>82</v>
      </c>
    </row>
    <row r="79" spans="1:14" ht="18" customHeight="1">
      <c r="A79" s="50">
        <f>I76</f>
        <v>46335</v>
      </c>
      <c r="B79" s="50"/>
      <c r="C79" s="50"/>
      <c r="D79" s="50"/>
      <c r="E79" s="23" t="s">
        <v>83</v>
      </c>
    </row>
    <row r="80" spans="1:14" ht="18" customHeight="1">
      <c r="A80" s="10" t="s">
        <v>84</v>
      </c>
      <c r="B80" s="10"/>
      <c r="C80" s="23"/>
      <c r="I80" s="49">
        <f>A79</f>
        <v>46335</v>
      </c>
      <c r="J80" s="49"/>
    </row>
    <row r="81" spans="1:2" ht="18" customHeight="1">
      <c r="A81" s="1" t="s">
        <v>85</v>
      </c>
    </row>
    <row r="82" spans="1:2" ht="18" customHeight="1">
      <c r="A82" s="17" t="str">
        <f>IF($B$33="","(5)","(6)")</f>
        <v>(5)</v>
      </c>
      <c r="B82" s="1" t="s">
        <v>86</v>
      </c>
    </row>
    <row r="83" spans="1:2" ht="18" customHeight="1">
      <c r="A83" s="1" t="s">
        <v>87</v>
      </c>
    </row>
    <row r="84" spans="1:2" ht="18" customHeight="1">
      <c r="A84" s="1" t="s">
        <v>88</v>
      </c>
    </row>
    <row r="85" spans="1:2" ht="18" customHeight="1">
      <c r="A85" s="1" t="s">
        <v>89</v>
      </c>
    </row>
    <row r="86" spans="1:2" ht="18" customHeight="1">
      <c r="A86" s="1" t="s">
        <v>90</v>
      </c>
    </row>
    <row r="87" spans="1:2" ht="18" customHeight="1">
      <c r="A87" s="1" t="s">
        <v>91</v>
      </c>
    </row>
    <row r="88" spans="1:2" ht="18" customHeight="1">
      <c r="A88" s="1" t="s">
        <v>92</v>
      </c>
    </row>
    <row r="89" spans="1:2" ht="18" customHeight="1">
      <c r="A89" s="1" t="s">
        <v>93</v>
      </c>
    </row>
    <row r="90" spans="1:2" ht="18" customHeight="1">
      <c r="A90" s="1" t="s">
        <v>94</v>
      </c>
    </row>
    <row r="91" spans="1:2" ht="18" customHeight="1">
      <c r="A91" s="1" t="s">
        <v>95</v>
      </c>
    </row>
    <row r="92" spans="1:2" ht="18" customHeight="1">
      <c r="A92" s="1" t="s">
        <v>96</v>
      </c>
    </row>
    <row r="93" spans="1:2" ht="18" customHeight="1">
      <c r="A93" s="1" t="s">
        <v>97</v>
      </c>
    </row>
    <row r="94" spans="1:2" ht="18" customHeight="1">
      <c r="A94" s="1" t="s">
        <v>98</v>
      </c>
    </row>
    <row r="95" spans="1:2" ht="18" customHeight="1">
      <c r="A95" s="1" t="s">
        <v>99</v>
      </c>
    </row>
    <row r="96" spans="1:2" ht="18" customHeight="1">
      <c r="A96" s="1" t="s">
        <v>100</v>
      </c>
    </row>
    <row r="97" spans="1:10" ht="18" customHeight="1">
      <c r="A97" s="51">
        <f>B49</f>
        <v>46323</v>
      </c>
      <c r="B97" s="51"/>
      <c r="C97" s="51"/>
      <c r="D97" s="51"/>
      <c r="E97" s="1" t="s">
        <v>36</v>
      </c>
      <c r="F97" s="52">
        <f>F49</f>
        <v>46330</v>
      </c>
      <c r="G97" s="52"/>
      <c r="H97" s="52"/>
      <c r="I97" s="8" t="s">
        <v>101</v>
      </c>
    </row>
    <row r="98" spans="1:10" ht="18" customHeight="1">
      <c r="A98" s="1" t="s">
        <v>102</v>
      </c>
    </row>
    <row r="99" spans="1:10" ht="18" customHeight="1">
      <c r="A99" s="16" t="s">
        <v>208</v>
      </c>
    </row>
    <row r="100" spans="1:10" ht="18" customHeight="1">
      <c r="A100" s="1" t="s">
        <v>103</v>
      </c>
    </row>
    <row r="101" spans="1:10" ht="18" customHeight="1">
      <c r="A101" s="1" t="s">
        <v>104</v>
      </c>
    </row>
    <row r="102" spans="1:10" ht="18" customHeight="1">
      <c r="A102" s="1" t="s">
        <v>105</v>
      </c>
    </row>
    <row r="103" spans="1:10" ht="18" customHeight="1">
      <c r="A103" s="1" t="s">
        <v>106</v>
      </c>
    </row>
    <row r="104" spans="1:10" ht="18" customHeight="1">
      <c r="A104" s="1" t="s">
        <v>107</v>
      </c>
    </row>
    <row r="105" spans="1:10" ht="18" customHeight="1">
      <c r="A105" s="53">
        <f>A74</f>
        <v>46332</v>
      </c>
      <c r="B105" s="53"/>
      <c r="C105" s="53"/>
      <c r="D105" s="53"/>
      <c r="E105" s="1" t="s">
        <v>108</v>
      </c>
    </row>
    <row r="106" spans="1:10" ht="18" customHeight="1">
      <c r="A106" s="1" t="s">
        <v>109</v>
      </c>
    </row>
    <row r="107" spans="1:10" ht="18" customHeight="1">
      <c r="A107" s="1" t="s">
        <v>110</v>
      </c>
    </row>
    <row r="108" spans="1:10" ht="18" customHeight="1">
      <c r="A108" s="1" t="s">
        <v>111</v>
      </c>
    </row>
    <row r="109" spans="1:10" ht="18" customHeight="1">
      <c r="A109" s="1" t="s">
        <v>112</v>
      </c>
    </row>
    <row r="110" spans="1:10" ht="18" customHeight="1">
      <c r="A110" s="12"/>
      <c r="B110" s="46">
        <v>46336</v>
      </c>
      <c r="C110" s="46"/>
      <c r="D110" s="46"/>
      <c r="E110" s="47">
        <v>0.45833333333333331</v>
      </c>
      <c r="F110" s="47"/>
      <c r="G110" s="47"/>
      <c r="H110" s="25"/>
      <c r="I110" s="26"/>
      <c r="J110" s="26"/>
    </row>
    <row r="111" spans="1:10" ht="18" customHeight="1">
      <c r="A111" s="3" t="s">
        <v>113</v>
      </c>
      <c r="B111" s="3"/>
      <c r="C111" s="3"/>
      <c r="D111" s="27"/>
      <c r="E111" s="28"/>
      <c r="F111" s="28"/>
      <c r="G111" s="28"/>
      <c r="H111" s="28"/>
      <c r="I111" s="28"/>
      <c r="J111" s="28"/>
    </row>
    <row r="112" spans="1:10" ht="18" customHeight="1">
      <c r="A112" s="3" t="s">
        <v>114</v>
      </c>
      <c r="B112" s="3"/>
      <c r="C112" s="3"/>
      <c r="D112" s="27"/>
      <c r="E112" s="28"/>
      <c r="F112" s="28"/>
      <c r="G112" s="28"/>
      <c r="H112" s="28"/>
      <c r="I112" s="28"/>
      <c r="J112" s="28"/>
    </row>
    <row r="113" spans="1:13" ht="18" customHeight="1">
      <c r="A113" s="1" t="s">
        <v>115</v>
      </c>
    </row>
    <row r="114" spans="1:13" ht="18" customHeight="1">
      <c r="A114" s="48" t="s">
        <v>116</v>
      </c>
      <c r="B114" s="48"/>
      <c r="C114" s="48"/>
      <c r="D114" s="48"/>
      <c r="E114" s="6" t="s">
        <v>203</v>
      </c>
    </row>
    <row r="115" spans="1:13" ht="18" customHeight="1">
      <c r="A115" s="1" t="s">
        <v>117</v>
      </c>
    </row>
    <row r="116" spans="1:13" ht="18" customHeight="1">
      <c r="A116" s="1" t="s">
        <v>118</v>
      </c>
    </row>
    <row r="117" spans="1:13" ht="18" customHeight="1">
      <c r="A117" s="1" t="s">
        <v>119</v>
      </c>
    </row>
    <row r="118" spans="1:13" ht="18" customHeight="1">
      <c r="A118" s="1" t="s">
        <v>120</v>
      </c>
    </row>
    <row r="119" spans="1:13" ht="18" customHeight="1">
      <c r="A119" s="1" t="s">
        <v>204</v>
      </c>
      <c r="M119" s="1" t="s">
        <v>121</v>
      </c>
    </row>
    <row r="120" spans="1:13" ht="18" customHeight="1">
      <c r="A120" s="1" t="s">
        <v>122</v>
      </c>
      <c r="M120" s="1" t="s">
        <v>123</v>
      </c>
    </row>
    <row r="121" spans="1:13" ht="18" customHeight="1">
      <c r="A121" s="1" t="s">
        <v>124</v>
      </c>
    </row>
    <row r="122" spans="1:13" ht="18" customHeight="1">
      <c r="A122" s="1" t="s">
        <v>125</v>
      </c>
    </row>
    <row r="123" spans="1:13" ht="18" customHeight="1">
      <c r="A123" s="1" t="s">
        <v>126</v>
      </c>
    </row>
    <row r="124" spans="1:13" ht="18" customHeight="1">
      <c r="A124" s="1" t="s">
        <v>127</v>
      </c>
    </row>
    <row r="125" spans="1:13" ht="18" customHeight="1">
      <c r="A125" s="1" t="s">
        <v>128</v>
      </c>
    </row>
    <row r="126" spans="1:13" ht="18" customHeight="1">
      <c r="A126" s="1" t="s">
        <v>129</v>
      </c>
    </row>
    <row r="127" spans="1:13" ht="18" customHeight="1">
      <c r="A127" s="1" t="s">
        <v>130</v>
      </c>
    </row>
    <row r="128" spans="1:13" ht="18" customHeight="1">
      <c r="A128" s="2" t="s">
        <v>131</v>
      </c>
      <c r="B128" s="2"/>
      <c r="C128" s="2"/>
    </row>
    <row r="129" spans="1:18" ht="18" customHeight="1">
      <c r="A129" s="1" t="s">
        <v>132</v>
      </c>
    </row>
    <row r="130" spans="1:18" ht="18" customHeight="1">
      <c r="A130" s="1" t="s">
        <v>133</v>
      </c>
      <c r="N130" s="24" t="s">
        <v>134</v>
      </c>
      <c r="O130" s="24"/>
      <c r="P130" s="24"/>
      <c r="Q130" s="24"/>
      <c r="R130" s="24"/>
    </row>
    <row r="131" spans="1:18" ht="18" customHeight="1">
      <c r="A131" s="1" t="s">
        <v>135</v>
      </c>
      <c r="N131" s="29">
        <v>1</v>
      </c>
      <c r="O131" s="24" t="s">
        <v>136</v>
      </c>
      <c r="P131" s="24"/>
      <c r="Q131" s="24"/>
      <c r="R131" s="24"/>
    </row>
    <row r="132" spans="1:18" ht="18" customHeight="1">
      <c r="A132" s="1" t="s">
        <v>137</v>
      </c>
      <c r="N132" s="24"/>
      <c r="O132" s="24" t="s">
        <v>138</v>
      </c>
      <c r="P132" s="24"/>
      <c r="Q132" s="24"/>
      <c r="R132" s="24"/>
    </row>
    <row r="133" spans="1:18" ht="18" customHeight="1">
      <c r="A133" s="1" t="s">
        <v>139</v>
      </c>
      <c r="N133" s="24"/>
      <c r="O133" s="24" t="s">
        <v>140</v>
      </c>
      <c r="P133" s="24"/>
      <c r="Q133" s="24"/>
      <c r="R133" s="24"/>
    </row>
    <row r="134" spans="1:18" ht="18" customHeight="1">
      <c r="A134" s="1" t="s">
        <v>141</v>
      </c>
      <c r="N134" s="29">
        <v>2</v>
      </c>
      <c r="O134" s="24" t="s">
        <v>142</v>
      </c>
      <c r="P134" s="24"/>
      <c r="Q134" s="24"/>
      <c r="R134" s="24"/>
    </row>
    <row r="135" spans="1:18" ht="18" customHeight="1">
      <c r="A135" s="1" t="s">
        <v>143</v>
      </c>
    </row>
    <row r="136" spans="1:18" ht="18" customHeight="1">
      <c r="A136" s="1" t="s">
        <v>144</v>
      </c>
    </row>
    <row r="137" spans="1:18" ht="18" customHeight="1">
      <c r="A137" s="1" t="s">
        <v>145</v>
      </c>
    </row>
    <row r="138" spans="1:18" ht="18" customHeight="1">
      <c r="A138" s="1" t="s">
        <v>146</v>
      </c>
    </row>
    <row r="139" spans="1:18" ht="18" customHeight="1">
      <c r="A139" s="1" t="s">
        <v>147</v>
      </c>
    </row>
    <row r="140" spans="1:18" ht="18" customHeight="1">
      <c r="A140" s="1" t="s">
        <v>148</v>
      </c>
    </row>
    <row r="141" spans="1:18" ht="18" customHeight="1">
      <c r="A141" s="1" t="s">
        <v>149</v>
      </c>
    </row>
    <row r="142" spans="1:18" ht="18" customHeight="1">
      <c r="A142" s="1" t="s">
        <v>150</v>
      </c>
    </row>
    <row r="143" spans="1:18" ht="18" customHeight="1">
      <c r="A143" s="1" t="s">
        <v>151</v>
      </c>
    </row>
    <row r="144" spans="1:18" ht="18" customHeight="1">
      <c r="A144" s="1" t="s">
        <v>152</v>
      </c>
    </row>
    <row r="145" spans="1:13" ht="18" customHeight="1">
      <c r="A145" s="1" t="s">
        <v>153</v>
      </c>
    </row>
    <row r="146" spans="1:13" ht="18" customHeight="1">
      <c r="A146" s="1" t="s">
        <v>154</v>
      </c>
    </row>
    <row r="147" spans="1:13" ht="18" customHeight="1">
      <c r="A147" s="1" t="s">
        <v>155</v>
      </c>
    </row>
    <row r="148" spans="1:13" ht="18" customHeight="1">
      <c r="A148" s="1" t="s">
        <v>156</v>
      </c>
    </row>
    <row r="149" spans="1:13" ht="18" customHeight="1">
      <c r="A149" s="1" t="s">
        <v>157</v>
      </c>
    </row>
    <row r="150" spans="1:13" ht="18" customHeight="1">
      <c r="A150" s="1" t="s">
        <v>158</v>
      </c>
      <c r="M150" s="24" t="s">
        <v>159</v>
      </c>
    </row>
    <row r="151" spans="1:13" ht="18" customHeight="1">
      <c r="A151" s="1" t="s">
        <v>160</v>
      </c>
      <c r="M151" s="24"/>
    </row>
    <row r="152" spans="1:13" ht="18" hidden="1" customHeight="1">
      <c r="A152" s="16" t="s">
        <v>161</v>
      </c>
      <c r="B152" s="24"/>
      <c r="M152" s="24"/>
    </row>
    <row r="153" spans="1:13" ht="18" customHeight="1">
      <c r="A153" s="1" t="s">
        <v>162</v>
      </c>
      <c r="M153" s="24"/>
    </row>
    <row r="154" spans="1:13" ht="18" hidden="1" customHeight="1">
      <c r="B154" s="1" t="s">
        <v>163</v>
      </c>
    </row>
    <row r="155" spans="1:13" ht="18" customHeight="1">
      <c r="A155" s="1" t="s">
        <v>164</v>
      </c>
      <c r="M155" s="16" t="s">
        <v>165</v>
      </c>
    </row>
    <row r="156" spans="1:13" ht="18" customHeight="1">
      <c r="A156" s="2" t="s">
        <v>166</v>
      </c>
      <c r="B156" s="2"/>
      <c r="C156" s="2"/>
      <c r="M156" s="1" t="s">
        <v>167</v>
      </c>
    </row>
    <row r="157" spans="1:13" ht="18" customHeight="1">
      <c r="A157" s="1" t="s">
        <v>168</v>
      </c>
      <c r="M157" s="1" t="s">
        <v>169</v>
      </c>
    </row>
    <row r="158" spans="1:13" ht="18" customHeight="1">
      <c r="A158" s="1" t="s">
        <v>170</v>
      </c>
      <c r="M158" s="1" t="s">
        <v>171</v>
      </c>
    </row>
    <row r="159" spans="1:13" ht="18" customHeight="1">
      <c r="A159" s="1" t="s">
        <v>172</v>
      </c>
    </row>
    <row r="160" spans="1:13" ht="18" customHeight="1">
      <c r="A160" s="1" t="s">
        <v>173</v>
      </c>
      <c r="M160" s="30" t="s">
        <v>174</v>
      </c>
    </row>
    <row r="161" spans="1:13" ht="18" customHeight="1">
      <c r="A161" s="1" t="s">
        <v>175</v>
      </c>
      <c r="M161" s="24" t="s">
        <v>176</v>
      </c>
    </row>
    <row r="162" spans="1:13" ht="18" customHeight="1">
      <c r="A162" s="1" t="s">
        <v>177</v>
      </c>
    </row>
    <row r="163" spans="1:13" ht="18" customHeight="1">
      <c r="A163" s="1" t="s">
        <v>178</v>
      </c>
    </row>
    <row r="164" spans="1:13" ht="18" customHeight="1">
      <c r="A164" s="1" t="s">
        <v>179</v>
      </c>
    </row>
  </sheetData>
  <sheetProtection algorithmName="SHA-512" hashValue="kaO4hOmjRP0olX3nG299ZsHkOLP6ReqCpSOB7Ni7RP5v3DqqqvpdENjwQ9jHxX2QTMJOH+fPD91FU1RC/jPzTQ==" saltValue="1H6ExK1lhAvT/CgegQotpg==" spinCount="100000" sheet="1" objects="1" scenarios="1"/>
  <mergeCells count="27">
    <mergeCell ref="A4:C4"/>
    <mergeCell ref="H5:K5"/>
    <mergeCell ref="I6:K6"/>
    <mergeCell ref="D10:E10"/>
    <mergeCell ref="D14:E14"/>
    <mergeCell ref="H14:I14"/>
    <mergeCell ref="A74:D74"/>
    <mergeCell ref="C33:J33"/>
    <mergeCell ref="B36:D36"/>
    <mergeCell ref="F36:I36"/>
    <mergeCell ref="B41:J43"/>
    <mergeCell ref="D44:E44"/>
    <mergeCell ref="G44:J44"/>
    <mergeCell ref="B49:D49"/>
    <mergeCell ref="F49:H49"/>
    <mergeCell ref="A67:J68"/>
    <mergeCell ref="C70:D70"/>
    <mergeCell ref="H71:I71"/>
    <mergeCell ref="B110:D110"/>
    <mergeCell ref="E110:G110"/>
    <mergeCell ref="A114:D114"/>
    <mergeCell ref="I76:J76"/>
    <mergeCell ref="A79:D79"/>
    <mergeCell ref="I80:J80"/>
    <mergeCell ref="A97:D97"/>
    <mergeCell ref="F97:H97"/>
    <mergeCell ref="A105:D105"/>
  </mergeCells>
  <phoneticPr fontId="3"/>
  <hyperlinks>
    <hyperlink ref="G44:I44" location="様式第1号申請書!A1" display="入札参加資格確認申請書" xr:uid="{A38B627A-AB67-4201-A3EE-C84ECDA9FBC4}"/>
    <hyperlink ref="G44:J44" location="'R8 様式第1号申請書'!A1" display="入札参加資格確認申請書（様式第1号）" xr:uid="{971E11C7-EB5C-4FE4-ADAE-7B36C2CB1DC6}"/>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8"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A7A0-7C35-485B-BD65-ACACB2E8C20C}">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180</v>
      </c>
      <c r="M1" s="60" t="s">
        <v>181</v>
      </c>
      <c r="N1" s="60"/>
      <c r="O1" s="60"/>
    </row>
    <row r="2" spans="1:15" ht="20.100000000000001" customHeight="1">
      <c r="A2" s="65" t="s">
        <v>182</v>
      </c>
      <c r="B2" s="65"/>
      <c r="C2" s="65"/>
      <c r="D2" s="65"/>
      <c r="M2" s="77">
        <v>71</v>
      </c>
      <c r="N2" s="77"/>
      <c r="O2" s="77"/>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8" t="s">
        <v>183</v>
      </c>
      <c r="B6" s="79"/>
      <c r="C6" s="79"/>
      <c r="D6" s="79"/>
      <c r="E6" s="79"/>
      <c r="F6" s="79"/>
      <c r="G6" s="79"/>
      <c r="H6" s="79"/>
      <c r="I6" s="79"/>
      <c r="J6" s="79"/>
      <c r="K6" s="79"/>
      <c r="L6" s="79"/>
      <c r="M6" s="79"/>
      <c r="N6" s="79"/>
      <c r="O6" s="80"/>
    </row>
    <row r="7" spans="1:15" ht="20.100000000000001" customHeight="1">
      <c r="A7" s="78"/>
      <c r="B7" s="79"/>
      <c r="C7" s="79"/>
      <c r="D7" s="79"/>
      <c r="E7" s="79"/>
      <c r="F7" s="79"/>
      <c r="G7" s="79"/>
      <c r="H7" s="79"/>
      <c r="I7" s="79"/>
      <c r="J7" s="79"/>
      <c r="K7" s="79"/>
      <c r="L7" s="79"/>
      <c r="M7" s="79"/>
      <c r="N7" s="79"/>
      <c r="O7" s="80"/>
    </row>
    <row r="8" spans="1:15" ht="20.100000000000001" customHeight="1">
      <c r="A8" s="35"/>
      <c r="D8" s="37"/>
      <c r="E8" s="37"/>
      <c r="F8" s="37"/>
      <c r="G8" s="37"/>
      <c r="H8" s="37"/>
      <c r="I8" s="37"/>
      <c r="J8" s="37"/>
      <c r="K8" s="37"/>
      <c r="L8" s="37"/>
      <c r="M8" s="37"/>
      <c r="N8" s="37"/>
      <c r="O8" s="36"/>
    </row>
    <row r="9" spans="1:15" ht="20.100000000000001" customHeight="1">
      <c r="A9" s="35"/>
      <c r="H9" s="38" t="s">
        <v>184</v>
      </c>
      <c r="I9" s="39"/>
      <c r="J9" s="8" t="s">
        <v>185</v>
      </c>
      <c r="K9" s="39"/>
      <c r="L9" s="8" t="s">
        <v>186</v>
      </c>
      <c r="M9" s="39"/>
      <c r="N9" s="8" t="s">
        <v>187</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1" t="s">
        <v>205</v>
      </c>
      <c r="B12" s="82"/>
      <c r="C12" s="82"/>
      <c r="D12" s="82"/>
      <c r="E12" s="1" t="s">
        <v>188</v>
      </c>
      <c r="O12" s="36"/>
    </row>
    <row r="13" spans="1:15" ht="20.100000000000001" customHeight="1">
      <c r="A13" s="35"/>
      <c r="B13" s="2"/>
      <c r="C13" s="2"/>
      <c r="D13" s="2"/>
      <c r="E13" s="2"/>
      <c r="O13" s="36"/>
    </row>
    <row r="14" spans="1:15" ht="20.100000000000001" customHeight="1">
      <c r="A14" s="35"/>
      <c r="O14" s="36"/>
    </row>
    <row r="15" spans="1:15" ht="30" customHeight="1">
      <c r="A15" s="35"/>
      <c r="E15" s="68" t="s">
        <v>189</v>
      </c>
      <c r="F15" s="68"/>
      <c r="G15" s="69"/>
      <c r="H15" s="70"/>
      <c r="I15" s="70"/>
      <c r="J15" s="70"/>
      <c r="K15" s="70"/>
      <c r="L15" s="70"/>
      <c r="M15" s="70"/>
      <c r="N15" s="70"/>
      <c r="O15" s="71"/>
    </row>
    <row r="16" spans="1:15" ht="30" customHeight="1">
      <c r="A16" s="35"/>
      <c r="E16" s="68" t="s">
        <v>190</v>
      </c>
      <c r="F16" s="68"/>
      <c r="G16" s="69"/>
      <c r="H16" s="70"/>
      <c r="I16" s="70"/>
      <c r="J16" s="70"/>
      <c r="K16" s="70"/>
      <c r="L16" s="70"/>
      <c r="M16" s="70"/>
      <c r="N16" s="70"/>
      <c r="O16" s="71"/>
    </row>
    <row r="17" spans="1:15" ht="30" customHeight="1">
      <c r="A17" s="35"/>
      <c r="E17" s="72" t="s">
        <v>191</v>
      </c>
      <c r="F17" s="72"/>
      <c r="G17" s="73"/>
      <c r="H17" s="74"/>
      <c r="I17" s="74"/>
      <c r="J17" s="74"/>
      <c r="K17" s="74"/>
      <c r="L17" s="74"/>
      <c r="M17" s="74"/>
      <c r="N17" s="74"/>
      <c r="O17" s="75"/>
    </row>
    <row r="18" spans="1:15" ht="20.100000000000001" customHeight="1">
      <c r="A18" s="35"/>
      <c r="O18" s="36"/>
    </row>
    <row r="19" spans="1:15" ht="20.100000000000001" customHeight="1">
      <c r="A19" s="35"/>
      <c r="O19" s="36"/>
    </row>
    <row r="20" spans="1:15" ht="20.100000000000001" customHeight="1">
      <c r="A20" s="35"/>
      <c r="B20" s="1" t="s">
        <v>192</v>
      </c>
      <c r="O20" s="36"/>
    </row>
    <row r="21" spans="1:15" ht="20.100000000000001" customHeight="1">
      <c r="A21" s="35" t="s">
        <v>193</v>
      </c>
      <c r="O21" s="36"/>
    </row>
    <row r="22" spans="1:15" ht="20.100000000000001" customHeight="1">
      <c r="A22" s="35"/>
      <c r="O22" s="36"/>
    </row>
    <row r="23" spans="1:15" ht="20.100000000000001" customHeight="1">
      <c r="A23" s="35"/>
      <c r="O23" s="36"/>
    </row>
    <row r="24" spans="1:15" ht="20.100000000000001" customHeight="1">
      <c r="A24" s="35"/>
      <c r="B24" s="63" t="s">
        <v>194</v>
      </c>
      <c r="C24" s="63"/>
      <c r="D24" s="63"/>
      <c r="E24" s="63"/>
      <c r="F24" s="63"/>
      <c r="G24" s="63"/>
      <c r="H24" s="63"/>
      <c r="I24" s="63"/>
      <c r="J24" s="63"/>
      <c r="K24" s="63"/>
      <c r="L24" s="63"/>
      <c r="M24" s="63"/>
      <c r="N24" s="63"/>
      <c r="O24" s="76"/>
    </row>
    <row r="25" spans="1:15" ht="20.100000000000001" customHeight="1">
      <c r="A25" s="35"/>
      <c r="O25" s="36"/>
    </row>
    <row r="26" spans="1:15" ht="20.100000000000001" customHeight="1">
      <c r="A26" s="35"/>
      <c r="C26" s="8">
        <v>1</v>
      </c>
      <c r="D26" s="41" t="s">
        <v>195</v>
      </c>
      <c r="F26" s="61">
        <v>46323</v>
      </c>
      <c r="G26" s="61"/>
      <c r="H26" s="61"/>
      <c r="I26" s="61"/>
      <c r="O26" s="36"/>
    </row>
    <row r="27" spans="1:15" ht="20.100000000000001" customHeight="1">
      <c r="A27" s="35"/>
      <c r="C27" s="8"/>
      <c r="D27" s="41"/>
      <c r="O27" s="36"/>
    </row>
    <row r="28" spans="1:15" ht="20.100000000000001" customHeight="1">
      <c r="A28" s="35"/>
      <c r="C28" s="8">
        <v>2</v>
      </c>
      <c r="D28" s="41" t="s">
        <v>196</v>
      </c>
      <c r="F28" s="65" t="s">
        <v>197</v>
      </c>
      <c r="G28" s="65"/>
      <c r="H28" s="65"/>
      <c r="O28" s="36"/>
    </row>
    <row r="29" spans="1:15" ht="20.100000000000001" customHeight="1">
      <c r="A29" s="35"/>
      <c r="C29" s="8"/>
      <c r="D29" s="41"/>
      <c r="F29" s="66" t="s">
        <v>199</v>
      </c>
      <c r="G29" s="66"/>
      <c r="H29" s="66"/>
      <c r="I29" s="66"/>
      <c r="J29" s="66"/>
      <c r="K29" s="66"/>
      <c r="L29" s="66"/>
      <c r="M29" s="66"/>
      <c r="N29" s="66"/>
      <c r="O29" s="67"/>
    </row>
    <row r="30" spans="1:15" ht="20.100000000000001" customHeight="1">
      <c r="A30" s="35"/>
      <c r="C30" s="8"/>
      <c r="D30" s="41"/>
      <c r="F30" s="66"/>
      <c r="G30" s="66"/>
      <c r="H30" s="66"/>
      <c r="I30" s="66"/>
      <c r="J30" s="66"/>
      <c r="K30" s="66"/>
      <c r="L30" s="66"/>
      <c r="M30" s="66"/>
      <c r="N30" s="66"/>
      <c r="O30" s="67"/>
    </row>
    <row r="31" spans="1:15" ht="20.100000000000001" customHeight="1">
      <c r="A31" s="35"/>
      <c r="C31" s="8">
        <v>3</v>
      </c>
      <c r="D31" s="41" t="s">
        <v>198</v>
      </c>
      <c r="F31" s="1" t="s">
        <v>206</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F4C067B8-78EC-4AFE-AA64-9718239A99D0}"/>
    <hyperlink ref="M1:O1" location="'R8 公告文'!A1" display="公告文へ" xr:uid="{B8090C81-0C92-4231-A912-792CFFFE4929}"/>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2026-10-14T01:36:00Z</cp:lastPrinted>
  <dcterms:created xsi:type="dcterms:W3CDTF">2026-10-14T01:32:58Z</dcterms:created>
  <dcterms:modified xsi:type="dcterms:W3CDTF">2026-10-15T06:21:02Z</dcterms:modified>
</cp:coreProperties>
</file>