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7年度\★物品入札\制限付一般競争入札\64_磐田中部小学校・豊田南小学校電話主装置及び電話機更新（学校づくり整備課）\"/>
    </mc:Choice>
  </mc:AlternateContent>
  <bookViews>
    <workbookView xWindow="0" yWindow="0" windowWidth="24825" windowHeight="8880"/>
  </bookViews>
  <sheets>
    <sheet name="R7 公告文" sheetId="1" r:id="rId1"/>
    <sheet name="R7 様式第1号申請書" sheetId="3"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 localSheetId="1">#REF!</definedName>
    <definedName name="kou">#REF!</definedName>
    <definedName name="_xlnm.Print_Area" localSheetId="0">'R7 公告文'!$A$1:$K$165</definedName>
    <definedName name="_xlnm.Print_Area" localSheetId="1">'R7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8" i="1" l="1"/>
  <c r="A65" i="1"/>
  <c r="A66" i="1"/>
  <c r="A60" i="1"/>
  <c r="A72" i="1"/>
  <c r="A81" i="1"/>
  <c r="A75" i="1"/>
  <c r="A64" i="1"/>
  <c r="B41" i="1"/>
  <c r="H70" i="1"/>
  <c r="A73" i="1" s="1"/>
  <c r="A103" i="1" s="1"/>
  <c r="I75" i="1"/>
  <c r="A78" i="1" s="1"/>
  <c r="I79" i="1" s="1"/>
  <c r="F49" i="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<sst xmlns="http://schemas.openxmlformats.org/spreadsheetml/2006/main" count="216" uniqueCount="212">
  <si>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</si>
  <si>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</si>
  <si>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</si>
  <si>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</si>
  <si>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</si>
  <si>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</si>
  <si>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</si>
  <si>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</si>
  <si>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</si>
  <si>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</si>
  <si>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令和７年度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</si>
  <si>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</si>
  <si>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</si>
  <si>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</si>
  <si>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</si>
  <si>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</si>
  <si>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</si>
  <si>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</si>
  <si>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</si>
  <si>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</si>
  <si>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</si>
  <si>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</si>
  <si>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</si>
  <si>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</si>
  <si>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</si>
  <si>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</si>
  <si>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</si>
  <si>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</si>
  <si>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</si>
  <si>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</si>
  <si>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</si>
  <si>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</si>
  <si>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</si>
  <si>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</si>
  <si>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</si>
  <si>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</si>
  <si>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</si>
  <si>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</si>
  <si>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</si>
  <si>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</si>
  <si>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</si>
  <si>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</si>
  <si>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</si>
  <si>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</si>
  <si>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</si>
  <si>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</si>
  <si>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</si>
  <si>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</si>
  <si>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</si>
  <si>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</si>
  <si>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</si>
  <si>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</si>
  <si>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</si>
  <si>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</si>
  <si>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</si>
  <si>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</si>
  <si>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</si>
  <si>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</si>
  <si>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</si>
  <si>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</si>
  <si>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</si>
  <si>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</si>
  <si>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</si>
  <si>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</si>
  <si>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</si>
  <si>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</si>
  <si>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</si>
  <si>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</si>
  <si>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</si>
  <si>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</si>
  <si>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</si>
  <si>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</si>
  <si>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</si>
  <si>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</si>
  <si>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</si>
  <si>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</si>
  <si>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</si>
  <si>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</si>
  <si>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</si>
  <si>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</si>
  <si>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</si>
  <si>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</si>
  <si>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</si>
  <si>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</si>
  <si>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</si>
  <si>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</si>
  <si>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</si>
  <si>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</si>
  <si>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</si>
  <si>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</si>
  <si>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</si>
  <si>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</si>
  <si>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</si>
  <si>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</si>
  <si>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</si>
  <si>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</si>
  <si>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</si>
  <si>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</si>
  <si>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</si>
  <si>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</si>
  <si>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</si>
  <si>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</si>
  <si>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</si>
  <si>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</si>
  <si>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</si>
  <si>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</si>
  <si>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</si>
  <si>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</si>
  <si>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</si>
  <si>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</si>
  <si>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</si>
  <si>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</si>
  <si>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</si>
  <si>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</si>
  <si>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</si>
  <si>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</si>
  <si>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</si>
  <si>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</si>
  <si>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</si>
  <si>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</si>
  <si>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</si>
  <si>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</si>
  <si>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</si>
  <si>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</si>
  <si>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</si>
  <si>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</si>
  <si>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</si>
  <si>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</si>
  <si>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</si>
  <si>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</si>
  <si>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</si>
  <si>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</si>
  <si>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</si>
  <si>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</si>
  <si>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</si>
  <si>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</si>
  <si>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</si>
  <si>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</si>
  <si>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</si>
  <si>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</si>
  <si>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</si>
  <si>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</si>
  <si>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</si>
  <si>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</si>
  <si>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</si>
  <si>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</si>
  <si>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</si>
  <si>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</si>
  <si>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</si>
  <si>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</si>
  <si>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</si>
  <si>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</si>
  <si>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</si>
  <si>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</si>
  <si>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</si>
  <si>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</si>
  <si>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</si>
  <si>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</si>
  <si>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</si>
  <si>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</si>
  <si>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</si>
  <si>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</si>
  <si>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</si>
  <si>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</si>
  <si>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</si>
  <si>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</si>
  <si>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</si>
  <si>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</si>
  <si>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</si>
  <si>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</si>
  <si>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</si>
  <si>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</si>
  <si>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</si>
  <si>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</si>
  <si>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</si>
  <si>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</si>
  <si>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</si>
  <si>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</si>
  <si>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</si>
  <si>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</si>
  <si>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</si>
  <si>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</si>
  <si>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</si>
  <si>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</si>
  <si>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</si>
  <si>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</si>
  <si>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</si>
  <si>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</si>
  <si>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</si>
  <si>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</si>
  <si>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</si>
  <si>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</si>
  <si>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</si>
  <si>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</si>
  <si>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</si>
  <si>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</si>
  <si>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</si>
  <si>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</si>
  <si>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</si>
  <si>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</si>
  <si>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</si>
  <si>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令和７年度</t>
    <phoneticPr fontId="3"/>
  </si>
  <si>
    <t>納入場所</t>
    <rPh sb="0" eb="2">
      <t>ノウニュウ</t>
    </rPh>
    <rPh sb="2" eb="4">
      <t>バショ</t>
    </rPh>
    <phoneticPr fontId="3"/>
  </si>
  <si>
    <t>学校づくり整備課　磐田中部小学校・豊田南小学校電話主装置及び電話機更新</t>
  </si>
  <si>
    <t/>
  </si>
  <si>
    <t>静岡県西部地域内に主たる営業所または営業所を有する者であること。</t>
  </si>
  <si>
    <t>30　電気・通信音響機器類</t>
  </si>
  <si>
    <t>西庁舎３階304、305会議室</t>
  </si>
  <si>
    <t xml:space="preserve">           額を加算した金額(当該金額に1円未満の端数があるときは、その端数金額を切り捨てた金額)をもって</t>
  </si>
  <si>
    <t>磐田市長　　草　地　　博　昭</t>
  </si>
  <si>
    <t>詳細は別添仕様書のとおり</t>
  </si>
  <si>
    <t>学校づくり整備課　磐田中部小学校・豊田南小学校電話主装置及び電話機更新</t>
    <rPh sb="9" eb="11">
      <t>イワタ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</si>
</sst>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3">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distributed" vertical="center"/>
    </xf>
    <xf numFmtId="0" fontId="11" fillId="0" borderId="0" xfId="0" applyFont="1" applyAlignment="1">
      <alignment horizontal="center"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vertical="center" shrinkToFit="1"/>
    </xf>
    <xf numFmtId="0" fontId="0" fillId="0" borderId="0" xfId="0" applyAlignment="1">
      <alignment vertical="center" shrinkToFit="1"/>
    </xf>
    <xf numFmtId="179" fontId="1" fillId="0" borderId="0" xfId="0" applyNumberFormat="1" applyFont="1" applyAlignment="1">
      <alignment horizontal="center" vertical="center"/>
    </xf>
    <xf numFmtId="176" fontId="1" fillId="0" borderId="0" xfId="0" applyNumberFormat="1" applyFont="1" applyAlignment="1">
      <alignment horizontal="left" vertical="top"/>
    </xf>
    <xf numFmtId="179" fontId="1" fillId="0" borderId="0" xfId="0" applyNumberFormat="1" applyFont="1" applyAlignment="1">
      <alignment horizontal="left" vertical="center"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horizontal="left"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5"/>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46">
        <v>46029</v>
      </c>
      <c r="B4" s="46"/>
      <c r="C4" s="46"/>
    </row>
    <row r="5" spans="1:11" ht="18" customHeight="1">
      <c r="A5" s="2"/>
      <c r="B5" s="2"/>
      <c r="C5" s="2"/>
      <c r="D5" s="2"/>
      <c r="E5" s="2"/>
      <c r="F5" s="2"/>
      <c r="G5" s="2"/>
      <c r="H5" s="47" t="s">
        <v>2</v>
      </c>
      <c r="I5" s="47"/>
      <c r="J5" s="47"/>
      <c r="K5" s="47"/>
    </row>
    <row r="6" spans="1:11" ht="18" customHeight="1">
      <c r="A6" s="2"/>
      <c r="B6" s="2"/>
      <c r="C6" s="2"/>
      <c r="D6" s="2"/>
      <c r="E6" s="2"/>
      <c r="F6" s="2"/>
      <c r="G6" s="2"/>
      <c r="I6" s="48" t="s">
        <v>3</v>
      </c>
      <c r="J6" s="48"/>
      <c r="K6" s="48"/>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49">
        <v>64</v>
      </c>
      <c r="E10" s="49"/>
      <c r="F10" s="2"/>
    </row>
    <row r="11" spans="1:11" ht="18" customHeight="1">
      <c r="A11" s="1" t="s">
        <v>9</v>
      </c>
      <c r="D11" s="2" t="s">
        <v>10</v>
      </c>
      <c r="E11" s="50" t="s">
        <v>203</v>
      </c>
      <c r="F11" s="51"/>
      <c r="G11" s="51"/>
      <c r="H11" s="51"/>
      <c r="I11" s="51"/>
      <c r="J11" s="51"/>
      <c r="K11" s="51"/>
    </row>
    <row r="12" spans="1:11" ht="18" customHeight="1">
      <c r="A12" s="1" t="s">
        <v>11</v>
      </c>
      <c r="D12" s="1" t="s">
        <v>12</v>
      </c>
      <c r="E12" s="7"/>
      <c r="F12" s="7"/>
      <c r="G12" s="7"/>
      <c r="H12" s="2"/>
    </row>
    <row r="13" spans="1:11" ht="18" customHeight="1">
      <c r="A13" s="1" t="s">
        <v>13</v>
      </c>
      <c r="D13" s="1" t="s">
        <v>14</v>
      </c>
    </row>
    <row r="14" spans="1:11" ht="18" customHeight="1">
      <c r="A14" s="1" t="s">
        <v>15</v>
      </c>
      <c r="D14" s="46">
        <v>46112</v>
      </c>
      <c r="E14" s="46"/>
      <c r="F14" s="6"/>
      <c r="G14" s="6" t="str">
        <f>IF(H14="","","から")</f>
        <v/>
      </c>
      <c r="H14" s="46" t="s">
        <v>204</v>
      </c>
      <c r="I14" s="46"/>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205</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206</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3" t="s">
        <v>204</v>
      </c>
      <c r="D33" s="53"/>
      <c r="E33" s="53"/>
      <c r="F33" s="53"/>
      <c r="G33" s="53"/>
      <c r="H33" s="53"/>
      <c r="I33" s="53"/>
      <c r="J33" s="53"/>
    </row>
    <row r="34" spans="1:13" ht="18" customHeight="1">
      <c r="A34" s="1" t="s">
        <v>34</v>
      </c>
    </row>
    <row r="35" spans="1:13" ht="18" customHeight="1">
      <c r="A35" s="1" t="s">
        <v>35</v>
      </c>
    </row>
    <row r="36" spans="1:13" ht="18" customHeight="1">
      <c r="A36" s="12"/>
      <c r="B36" s="54">
        <v>46029</v>
      </c>
      <c r="C36" s="54"/>
      <c r="D36" s="54"/>
      <c r="E36" s="1" t="s">
        <v>36</v>
      </c>
      <c r="F36" s="54">
        <v>46036</v>
      </c>
      <c r="G36" s="54"/>
      <c r="H36" s="54"/>
      <c r="I36" s="54"/>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5" t="str">
        <f>IF(B33="",M41,M42)</f>
        <v>本入札の参加希望者は、次により入札参加資格確認申請書(様式第1号。以下「申請書」という。)を提出　し、入札参加資格の確認を受けなければならない。</v>
      </c>
      <c r="C41" s="55"/>
      <c r="D41" s="55"/>
      <c r="E41" s="55"/>
      <c r="F41" s="55"/>
      <c r="G41" s="55"/>
      <c r="H41" s="55"/>
      <c r="I41" s="55"/>
      <c r="J41" s="55"/>
      <c r="M41" s="1" t="s">
        <v>42</v>
      </c>
    </row>
    <row r="42" spans="1:13" ht="18" customHeight="1">
      <c r="A42" s="1" t="s">
        <v>43</v>
      </c>
      <c r="B42" s="55"/>
      <c r="C42" s="55"/>
      <c r="D42" s="55"/>
      <c r="E42" s="55"/>
      <c r="F42" s="55"/>
      <c r="G42" s="55"/>
      <c r="H42" s="55"/>
      <c r="I42" s="55"/>
      <c r="J42" s="55"/>
      <c r="M42" s="1" t="s">
        <v>44</v>
      </c>
    </row>
    <row r="43" spans="1:13" ht="18" customHeight="1">
      <c r="B43" s="55"/>
      <c r="C43" s="55"/>
      <c r="D43" s="55"/>
      <c r="E43" s="55"/>
      <c r="F43" s="55"/>
      <c r="G43" s="55"/>
      <c r="H43" s="55"/>
      <c r="I43" s="55"/>
      <c r="J43" s="55"/>
    </row>
    <row r="44" spans="1:13" ht="18" customHeight="1">
      <c r="B44" s="15"/>
      <c r="C44" s="15"/>
      <c r="D44" s="56" t="s">
        <v>45</v>
      </c>
      <c r="E44" s="56"/>
      <c r="F44" s="15"/>
      <c r="G44" s="57" t="s">
        <v>46</v>
      </c>
      <c r="H44" s="57"/>
      <c r="I44" s="57"/>
      <c r="J44" s="57"/>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54">
        <f>B36</f>
        <v>46029</v>
      </c>
      <c r="C49" s="54"/>
      <c r="D49" s="54"/>
      <c r="E49" s="1" t="s">
        <v>36</v>
      </c>
      <c r="F49" s="58">
        <f>F36</f>
        <v>46036</v>
      </c>
      <c r="G49" s="58"/>
      <c r="H49" s="58"/>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7" t="str">
        <f>IF($B$33="","",M60)</f>
        <v/>
      </c>
      <c r="B60" s="16" t="s">
        <v>62</v>
      </c>
      <c r="M60" s="1" t="s">
        <v>63</v>
      </c>
    </row>
    <row r="61" spans="1:13" ht="18" customHeight="1">
      <c r="A61" s="1" t="s">
        <v>58</v>
      </c>
      <c r="M61" s="17" t="s">
        <v>64</v>
      </c>
    </row>
    <row r="62" spans="1:13" ht="18" customHeight="1">
      <c r="A62" s="1" t="s">
        <v>65</v>
      </c>
      <c r="M62" s="18" t="s">
        <v>66</v>
      </c>
    </row>
    <row r="63" spans="1:13" ht="18" customHeight="1">
      <c r="A63" s="1" t="s">
        <v>67</v>
      </c>
      <c r="M63" s="18" t="s">
        <v>68</v>
      </c>
    </row>
    <row r="64" spans="1:13" ht="18" hidden="1" customHeight="1">
      <c r="A64" s="19" t="str">
        <f t="shared" ref="A64:A66" si="0">IF($B$33="","",M64)</f>
        <v/>
      </c>
      <c r="M64" s="18" t="s">
        <v>69</v>
      </c>
    </row>
    <row r="65" spans="1:14" ht="18" hidden="1" customHeight="1">
      <c r="A65" s="20" t="str">
        <f t="shared" si="0"/>
        <v/>
      </c>
      <c r="M65" s="17" t="s">
        <v>70</v>
      </c>
    </row>
    <row r="66" spans="1:14" ht="18" hidden="1" customHeight="1">
      <c r="A66" s="59" t="str">
        <f t="shared" si="0"/>
        <v/>
      </c>
      <c r="B66" s="59"/>
      <c r="C66" s="59"/>
      <c r="D66" s="59"/>
      <c r="E66" s="59"/>
      <c r="F66" s="59"/>
      <c r="G66" s="59"/>
      <c r="H66" s="59"/>
      <c r="I66" s="59"/>
      <c r="J66" s="59"/>
      <c r="M66" s="18" t="s">
        <v>71</v>
      </c>
    </row>
    <row r="67" spans="1:14" ht="18" hidden="1" customHeight="1">
      <c r="A67" s="59"/>
      <c r="B67" s="59"/>
      <c r="C67" s="59"/>
      <c r="D67" s="59"/>
      <c r="E67" s="59"/>
      <c r="F67" s="59"/>
      <c r="G67" s="59"/>
      <c r="H67" s="59"/>
      <c r="I67" s="59"/>
      <c r="J67" s="59"/>
      <c r="M67" s="18"/>
    </row>
    <row r="68" spans="1:14" ht="18" customHeight="1">
      <c r="A68" s="17" t="str">
        <f>IF($B$33="","(2)","(3)")</f>
        <v>(2)</v>
      </c>
      <c r="B68" s="2" t="s">
        <v>72</v>
      </c>
    </row>
    <row r="69" spans="1:14" ht="18" customHeight="1">
      <c r="A69" s="12"/>
      <c r="B69" s="12"/>
      <c r="C69" s="54">
        <f>F49+1</f>
        <v>46037</v>
      </c>
      <c r="D69" s="54"/>
      <c r="E69" s="1" t="s">
        <v>73</v>
      </c>
    </row>
    <row r="70" spans="1:14" ht="18" hidden="1" customHeight="1">
      <c r="A70" s="21" t="s">
        <v>74</v>
      </c>
      <c r="B70" s="21"/>
      <c r="C70" s="21"/>
      <c r="D70" s="21"/>
      <c r="E70" s="21"/>
      <c r="F70" s="21"/>
      <c r="G70" s="21"/>
      <c r="H70" s="60">
        <f>F36+2</f>
        <v>46038</v>
      </c>
      <c r="I70" s="60"/>
      <c r="J70" s="21" t="s">
        <v>75</v>
      </c>
      <c r="K70" s="21"/>
      <c r="N70" s="21" t="s">
        <v>76</v>
      </c>
    </row>
    <row r="71" spans="1:14" ht="18" hidden="1" customHeight="1">
      <c r="A71" s="21" t="s">
        <v>77</v>
      </c>
      <c r="B71" s="21"/>
      <c r="C71" s="21"/>
      <c r="D71" s="21"/>
      <c r="E71" s="21"/>
      <c r="F71" s="21"/>
      <c r="G71" s="21"/>
      <c r="H71" s="21"/>
      <c r="I71" s="21"/>
      <c r="J71" s="21"/>
      <c r="K71" s="21"/>
    </row>
    <row r="72" spans="1:14" ht="18" customHeight="1">
      <c r="A72" s="17" t="str">
        <f>IF($B$33="","(3)","(4)")</f>
        <v>(3)</v>
      </c>
      <c r="B72" s="1" t="s">
        <v>78</v>
      </c>
      <c r="K72" s="22"/>
    </row>
    <row r="73" spans="1:14" ht="18" customHeight="1">
      <c r="A73" s="52">
        <f>H70</f>
        <v>46038</v>
      </c>
      <c r="B73" s="52"/>
      <c r="C73" s="52"/>
      <c r="D73" s="52"/>
      <c r="E73" s="1" t="s">
        <v>79</v>
      </c>
    </row>
    <row r="74" spans="1:14" ht="18" customHeight="1">
      <c r="A74" s="1" t="s">
        <v>80</v>
      </c>
    </row>
    <row r="75" spans="1:14" ht="18" customHeight="1">
      <c r="A75" s="17" t="str">
        <f>IF($B$33="","(4)","(5)")</f>
        <v>(4)</v>
      </c>
      <c r="B75" s="1" t="s">
        <v>81</v>
      </c>
      <c r="I75" s="52">
        <f>F36+5</f>
        <v>46041</v>
      </c>
      <c r="J75" s="52"/>
    </row>
    <row r="76" spans="1:14" ht="18" customHeight="1">
      <c r="A76" s="1" t="s">
        <v>82</v>
      </c>
    </row>
    <row r="77" spans="1:14" ht="18" customHeight="1">
      <c r="A77" s="1" t="s">
        <v>83</v>
      </c>
    </row>
    <row r="78" spans="1:14" ht="18" customHeight="1">
      <c r="A78" s="63">
        <f>I75</f>
        <v>46041</v>
      </c>
      <c r="B78" s="63"/>
      <c r="C78" s="63"/>
      <c r="D78" s="63"/>
      <c r="E78" s="23" t="s">
        <v>84</v>
      </c>
    </row>
    <row r="79" spans="1:14" ht="18" customHeight="1">
      <c r="A79" s="10" t="s">
        <v>85</v>
      </c>
      <c r="B79" s="10"/>
      <c r="C79" s="23"/>
      <c r="I79" s="52">
        <f>A78</f>
        <v>46041</v>
      </c>
      <c r="J79" s="52"/>
    </row>
    <row r="80" spans="1:14" ht="18" customHeight="1">
      <c r="A80" s="1" t="s">
        <v>86</v>
      </c>
    </row>
    <row r="81" spans="1:9" ht="18" customHeight="1">
      <c r="A81" s="1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64">
        <f>B49</f>
        <v>46029</v>
      </c>
      <c r="B96" s="64"/>
      <c r="C96" s="64"/>
      <c r="D96" s="64"/>
      <c r="E96" s="1" t="s">
        <v>36</v>
      </c>
      <c r="F96" s="65">
        <f>F49</f>
        <v>46036</v>
      </c>
      <c r="G96" s="65"/>
      <c r="H96" s="65"/>
      <c r="I96" s="8"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66">
        <f>A73</f>
        <v>46038</v>
      </c>
      <c r="B103" s="66"/>
      <c r="C103" s="66"/>
      <c r="D103" s="66"/>
      <c r="E103" s="1" t="s">
        <v>109</v>
      </c>
    </row>
    <row r="104" spans="1:11" ht="18" customHeight="1">
      <c r="A104" s="1" t="s">
        <v>110</v>
      </c>
    </row>
    <row r="105" spans="1:11" ht="18" customHeight="1">
      <c r="A105" s="1" t="s">
        <v>111</v>
      </c>
    </row>
    <row r="106" spans="1:11" ht="18" hidden="1" customHeight="1">
      <c r="A106" s="24" t="s">
        <v>112</v>
      </c>
      <c r="B106" s="24"/>
      <c r="C106" s="24"/>
      <c r="D106" s="24"/>
      <c r="E106" s="24"/>
      <c r="F106" s="24"/>
      <c r="G106" s="24"/>
      <c r="H106" s="24"/>
      <c r="I106" s="24"/>
      <c r="J106" s="24"/>
      <c r="K106" s="24"/>
    </row>
    <row r="107" spans="1:11" ht="18" hidden="1" customHeight="1">
      <c r="A107" s="24"/>
      <c r="B107" s="24" t="s">
        <v>113</v>
      </c>
      <c r="C107" s="24"/>
      <c r="D107" s="24"/>
      <c r="E107" s="24"/>
      <c r="F107" s="24"/>
      <c r="G107" s="24"/>
      <c r="H107" s="24"/>
      <c r="I107" s="24"/>
      <c r="J107" s="24"/>
      <c r="K107" s="24"/>
    </row>
    <row r="108" spans="1:11" ht="18" hidden="1" customHeight="1">
      <c r="A108" s="24"/>
      <c r="B108" s="24" t="s">
        <v>114</v>
      </c>
      <c r="C108" s="24"/>
      <c r="D108" s="24"/>
      <c r="E108" s="24"/>
      <c r="F108" s="24"/>
      <c r="G108" s="24"/>
      <c r="H108" s="24"/>
      <c r="I108" s="24"/>
      <c r="J108" s="24"/>
      <c r="K108" s="24"/>
    </row>
    <row r="109" spans="1:11" ht="18" hidden="1" customHeight="1">
      <c r="A109" s="24"/>
      <c r="B109" s="24" t="s">
        <v>115</v>
      </c>
      <c r="C109" s="24"/>
      <c r="D109" s="24"/>
      <c r="E109" s="24"/>
      <c r="F109" s="24"/>
      <c r="G109" s="24"/>
      <c r="H109" s="24"/>
      <c r="I109" s="24"/>
      <c r="J109" s="24"/>
      <c r="K109" s="24"/>
    </row>
    <row r="110" spans="1:11" ht="18" hidden="1" customHeight="1">
      <c r="A110" s="24"/>
      <c r="B110" s="24" t="s">
        <v>116</v>
      </c>
      <c r="C110" s="24"/>
      <c r="D110" s="24"/>
      <c r="E110" s="24"/>
      <c r="F110" s="24"/>
      <c r="G110" s="24"/>
      <c r="H110" s="24"/>
      <c r="I110" s="24"/>
      <c r="J110" s="24"/>
      <c r="K110" s="24"/>
    </row>
    <row r="111" spans="1:11" ht="18" customHeight="1">
      <c r="A111" s="1" t="s">
        <v>117</v>
      </c>
    </row>
    <row r="112" spans="1:11" ht="18" customHeight="1">
      <c r="A112" s="1" t="s">
        <v>118</v>
      </c>
    </row>
    <row r="113" spans="1:13" ht="18" customHeight="1">
      <c r="A113" s="12"/>
      <c r="B113" s="54">
        <v>46042</v>
      </c>
      <c r="C113" s="54"/>
      <c r="D113" s="54"/>
      <c r="E113" s="61">
        <v>0.44444444444444442</v>
      </c>
      <c r="F113" s="61"/>
      <c r="G113" s="61"/>
      <c r="H113" s="25"/>
      <c r="I113" s="26"/>
      <c r="J113" s="26"/>
    </row>
    <row r="114" spans="1:13" ht="18" customHeight="1">
      <c r="A114" s="3" t="s">
        <v>119</v>
      </c>
      <c r="B114" s="3"/>
      <c r="C114" s="3"/>
      <c r="D114" s="27"/>
      <c r="E114" s="28"/>
      <c r="F114" s="28"/>
      <c r="G114" s="28"/>
      <c r="H114" s="28"/>
      <c r="I114" s="28"/>
      <c r="J114" s="28"/>
    </row>
    <row r="115" spans="1:13" ht="18" customHeight="1">
      <c r="A115" s="3" t="s">
        <v>120</v>
      </c>
      <c r="B115" s="3"/>
      <c r="C115" s="3"/>
      <c r="D115" s="27"/>
      <c r="E115" s="28"/>
      <c r="F115" s="28"/>
      <c r="G115" s="28"/>
      <c r="H115" s="28"/>
      <c r="I115" s="28"/>
      <c r="J115" s="28"/>
    </row>
    <row r="116" spans="1:13" ht="18" customHeight="1">
      <c r="A116" s="1" t="s">
        <v>121</v>
      </c>
    </row>
    <row r="117" spans="1:13" ht="18" customHeight="1">
      <c r="A117" s="62" t="s">
        <v>122</v>
      </c>
      <c r="B117" s="62"/>
      <c r="C117" s="62"/>
      <c r="D117" s="62"/>
      <c r="E117" s="6" t="s">
        <v>207</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208</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2" t="s">
        <v>137</v>
      </c>
      <c r="B131" s="2"/>
      <c r="C131" s="2"/>
    </row>
    <row r="132" spans="1:18" ht="18" customHeight="1">
      <c r="A132" s="1" t="s">
        <v>138</v>
      </c>
    </row>
    <row r="133" spans="1:18" ht="18" customHeight="1">
      <c r="A133" s="1" t="s">
        <v>139</v>
      </c>
      <c r="N133" s="24" t="s">
        <v>140</v>
      </c>
      <c r="O133" s="24"/>
      <c r="P133" s="24"/>
      <c r="Q133" s="24"/>
      <c r="R133" s="24"/>
    </row>
    <row r="134" spans="1:18" ht="18" customHeight="1">
      <c r="A134" s="1" t="s">
        <v>141</v>
      </c>
      <c r="N134" s="29">
        <v>1</v>
      </c>
      <c r="O134" s="24" t="s">
        <v>142</v>
      </c>
      <c r="P134" s="24"/>
      <c r="Q134" s="24"/>
      <c r="R134" s="24"/>
    </row>
    <row r="135" spans="1:18" ht="18" customHeight="1">
      <c r="A135" s="1" t="s">
        <v>143</v>
      </c>
      <c r="N135" s="24"/>
      <c r="O135" s="24" t="s">
        <v>144</v>
      </c>
      <c r="P135" s="24"/>
      <c r="Q135" s="24"/>
      <c r="R135" s="24"/>
    </row>
    <row r="136" spans="1:18" ht="18" customHeight="1">
      <c r="A136" s="1" t="s">
        <v>145</v>
      </c>
      <c r="N136" s="24"/>
      <c r="O136" s="24" t="s">
        <v>146</v>
      </c>
      <c r="P136" s="24"/>
      <c r="Q136" s="24"/>
      <c r="R136" s="24"/>
    </row>
    <row r="137" spans="1:18" ht="18" customHeight="1">
      <c r="A137" s="1" t="s">
        <v>147</v>
      </c>
      <c r="N137" s="29">
        <v>2</v>
      </c>
      <c r="O137" s="24" t="s">
        <v>148</v>
      </c>
      <c r="P137" s="24"/>
      <c r="Q137" s="24"/>
      <c r="R137" s="24"/>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24" t="s">
        <v>165</v>
      </c>
    </row>
    <row r="154" spans="1:13" ht="18" customHeight="1">
      <c r="A154" s="1" t="s">
        <v>166</v>
      </c>
      <c r="M154" s="24"/>
    </row>
    <row r="155" spans="1:13" ht="18" hidden="1" customHeight="1">
      <c r="B155" s="1" t="s">
        <v>167</v>
      </c>
    </row>
    <row r="156" spans="1:13" ht="18" customHeight="1">
      <c r="A156" s="1" t="s">
        <v>168</v>
      </c>
      <c r="M156" s="16" t="s">
        <v>169</v>
      </c>
    </row>
    <row r="157" spans="1:13" ht="18" customHeight="1">
      <c r="A157" s="2" t="s">
        <v>170</v>
      </c>
      <c r="B157" s="2"/>
      <c r="C157" s="2"/>
      <c r="M157" s="1" t="s">
        <v>171</v>
      </c>
    </row>
    <row r="158" spans="1:13" ht="18" customHeight="1">
      <c r="A158" s="1" t="s">
        <v>172</v>
      </c>
      <c r="M158" s="1" t="s">
        <v>173</v>
      </c>
    </row>
    <row r="159" spans="1:13" ht="18" customHeight="1">
      <c r="A159" s="1" t="s">
        <v>174</v>
      </c>
      <c r="M159" s="1" t="s">
        <v>175</v>
      </c>
    </row>
    <row r="160" spans="1:13" ht="18" customHeight="1">
      <c r="A160" s="1" t="s">
        <v>176</v>
      </c>
    </row>
    <row r="161" spans="1:13" ht="18" customHeight="1">
      <c r="A161" s="1" t="s">
        <v>177</v>
      </c>
      <c r="M161" s="30" t="s">
        <v>178</v>
      </c>
    </row>
    <row r="162" spans="1:13" ht="18" customHeight="1">
      <c r="A162" s="1" t="s">
        <v>179</v>
      </c>
      <c r="M162" s="24" t="s">
        <v>180</v>
      </c>
    </row>
    <row r="163" spans="1:13" ht="18" customHeight="1">
      <c r="A163" s="1" t="s">
        <v>181</v>
      </c>
    </row>
    <row r="164" spans="1:13" ht="18" customHeight="1">
      <c r="A164" s="1" t="s">
        <v>182</v>
      </c>
    </row>
    <row r="165" spans="1:13" ht="18" customHeight="1">
      <c r="A165" s="1" t="s">
        <v>183</v>
      </c>
    </row>
  </sheetData>
  <sheetProtection password="CE28" sheet="1" objects="1" scenarios="1"/>
  <mergeCells count="28">
    <mergeCell ref="B113:D113"/>
    <mergeCell ref="E113:G113"/>
    <mergeCell ref="A117:D117"/>
    <mergeCell ref="I75:J75"/>
    <mergeCell ref="A78:D78"/>
    <mergeCell ref="I79:J79"/>
    <mergeCell ref="A96:D96"/>
    <mergeCell ref="F96:H96"/>
    <mergeCell ref="A103:D103"/>
    <mergeCell ref="A73:D73"/>
    <mergeCell ref="C33:J33"/>
    <mergeCell ref="B36:D36"/>
    <mergeCell ref="F36:I36"/>
    <mergeCell ref="B41:J43"/>
    <mergeCell ref="D44:E44"/>
    <mergeCell ref="G44:J44"/>
    <mergeCell ref="B49:D49"/>
    <mergeCell ref="F49:H49"/>
    <mergeCell ref="A66:J67"/>
    <mergeCell ref="C69:D69"/>
    <mergeCell ref="H70:I70"/>
    <mergeCell ref="A4:C4"/>
    <mergeCell ref="H5:K5"/>
    <mergeCell ref="I6:K6"/>
    <mergeCell ref="D10:E10"/>
    <mergeCell ref="D14:E14"/>
    <mergeCell ref="H14:I14"/>
    <mergeCell ref="E11:K11"/>
  </mergeCells>
  <phoneticPr fontId="3"/>
  <hyperlinks>
    <hyperlink ref="G44:I44" location="様式第1号申請書!A1" display="入札参加資格確認申請書"/>
    <hyperlink ref="G44:J44" location="'R7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A2" sqref="A2:D2"/>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I1" s="16" t="s">
        <v>184</v>
      </c>
      <c r="M1" s="57" t="s">
        <v>185</v>
      </c>
      <c r="N1" s="57"/>
      <c r="O1" s="57"/>
    </row>
    <row r="2" spans="1:15" ht="20.100000000000001" customHeight="1">
      <c r="A2" s="71" t="s">
        <v>186</v>
      </c>
      <c r="B2" s="71"/>
      <c r="C2" s="71"/>
      <c r="D2" s="71"/>
      <c r="M2" s="72">
        <v>64</v>
      </c>
      <c r="N2" s="72"/>
      <c r="O2" s="72"/>
    </row>
    <row r="3" spans="1:15" ht="9.9499999999999993" customHeight="1"/>
    <row r="4" spans="1:15" ht="20.100000000000001" customHeight="1">
      <c r="A4" s="31"/>
      <c r="B4" s="32"/>
      <c r="C4" s="32"/>
      <c r="D4" s="32"/>
      <c r="E4" s="32"/>
      <c r="F4" s="32"/>
      <c r="G4" s="32"/>
      <c r="H4" s="32"/>
      <c r="I4" s="32"/>
      <c r="J4" s="32"/>
      <c r="K4" s="32"/>
      <c r="L4" s="32"/>
      <c r="M4" s="32"/>
      <c r="N4" s="32"/>
      <c r="O4" s="33"/>
    </row>
    <row r="5" spans="1:15" ht="20.100000000000001" customHeight="1">
      <c r="A5" s="34"/>
      <c r="O5" s="35"/>
    </row>
    <row r="6" spans="1:15" ht="20.100000000000001" customHeight="1">
      <c r="A6" s="73" t="s">
        <v>187</v>
      </c>
      <c r="B6" s="74"/>
      <c r="C6" s="74"/>
      <c r="D6" s="74"/>
      <c r="E6" s="74"/>
      <c r="F6" s="74"/>
      <c r="G6" s="74"/>
      <c r="H6" s="74"/>
      <c r="I6" s="74"/>
      <c r="J6" s="74"/>
      <c r="K6" s="74"/>
      <c r="L6" s="74"/>
      <c r="M6" s="74"/>
      <c r="N6" s="74"/>
      <c r="O6" s="75"/>
    </row>
    <row r="7" spans="1:15" ht="20.100000000000001" customHeight="1">
      <c r="A7" s="73"/>
      <c r="B7" s="74"/>
      <c r="C7" s="74"/>
      <c r="D7" s="74"/>
      <c r="E7" s="74"/>
      <c r="F7" s="74"/>
      <c r="G7" s="74"/>
      <c r="H7" s="74"/>
      <c r="I7" s="74"/>
      <c r="J7" s="74"/>
      <c r="K7" s="74"/>
      <c r="L7" s="74"/>
      <c r="M7" s="74"/>
      <c r="N7" s="74"/>
      <c r="O7" s="75"/>
    </row>
    <row r="8" spans="1:15" ht="20.100000000000001" customHeight="1">
      <c r="A8" s="34"/>
      <c r="D8" s="45"/>
      <c r="E8" s="45"/>
      <c r="F8" s="45"/>
      <c r="G8" s="45"/>
      <c r="H8" s="45"/>
      <c r="I8" s="45"/>
      <c r="J8" s="45"/>
      <c r="K8" s="45"/>
      <c r="L8" s="45"/>
      <c r="M8" s="45"/>
      <c r="N8" s="45"/>
      <c r="O8" s="35"/>
    </row>
    <row r="9" spans="1:15" ht="20.100000000000001" customHeight="1">
      <c r="A9" s="34"/>
      <c r="H9" s="36" t="s">
        <v>188</v>
      </c>
      <c r="I9" s="37"/>
      <c r="J9" s="42" t="s">
        <v>189</v>
      </c>
      <c r="K9" s="37"/>
      <c r="L9" s="42" t="s">
        <v>190</v>
      </c>
      <c r="M9" s="37"/>
      <c r="N9" s="42" t="s">
        <v>191</v>
      </c>
      <c r="O9" s="35"/>
    </row>
    <row r="10" spans="1:15" ht="20.100000000000001" customHeight="1">
      <c r="A10" s="34"/>
      <c r="H10" s="36"/>
      <c r="I10" s="42"/>
      <c r="J10" s="42"/>
      <c r="K10" s="42"/>
      <c r="L10" s="42"/>
      <c r="M10" s="42"/>
      <c r="N10" s="42"/>
      <c r="O10" s="35"/>
    </row>
    <row r="11" spans="1:15" ht="20.100000000000001" customHeight="1">
      <c r="A11" s="34"/>
      <c r="J11" s="4"/>
      <c r="K11" s="4"/>
      <c r="L11" s="4"/>
      <c r="M11" s="4"/>
      <c r="N11" s="4"/>
      <c r="O11" s="38"/>
    </row>
    <row r="12" spans="1:15" ht="20.100000000000001" customHeight="1">
      <c r="A12" s="76" t="s">
        <v>209</v>
      </c>
      <c r="B12" s="77"/>
      <c r="C12" s="77"/>
      <c r="D12" s="77"/>
      <c r="E12" s="1" t="s">
        <v>192</v>
      </c>
      <c r="O12" s="35"/>
    </row>
    <row r="13" spans="1:15" ht="20.100000000000001" customHeight="1">
      <c r="A13" s="34"/>
      <c r="B13" s="43"/>
      <c r="C13" s="43"/>
      <c r="D13" s="43"/>
      <c r="E13" s="43"/>
      <c r="O13" s="35"/>
    </row>
    <row r="14" spans="1:15" ht="20.100000000000001" customHeight="1">
      <c r="A14" s="34"/>
      <c r="O14" s="35"/>
    </row>
    <row r="15" spans="1:15" ht="30" customHeight="1">
      <c r="A15" s="34"/>
      <c r="E15" s="67" t="s">
        <v>193</v>
      </c>
      <c r="F15" s="67"/>
      <c r="G15" s="68"/>
      <c r="H15" s="69"/>
      <c r="I15" s="69"/>
      <c r="J15" s="69"/>
      <c r="K15" s="69"/>
      <c r="L15" s="69"/>
      <c r="M15" s="69"/>
      <c r="N15" s="69"/>
      <c r="O15" s="70"/>
    </row>
    <row r="16" spans="1:15" ht="30" customHeight="1">
      <c r="A16" s="34"/>
      <c r="E16" s="67" t="s">
        <v>194</v>
      </c>
      <c r="F16" s="67"/>
      <c r="G16" s="68"/>
      <c r="H16" s="69"/>
      <c r="I16" s="69"/>
      <c r="J16" s="69"/>
      <c r="K16" s="69"/>
      <c r="L16" s="69"/>
      <c r="M16" s="69"/>
      <c r="N16" s="69"/>
      <c r="O16" s="70"/>
    </row>
    <row r="17" spans="1:15" ht="30" customHeight="1">
      <c r="A17" s="34"/>
      <c r="E17" s="50" t="s">
        <v>195</v>
      </c>
      <c r="F17" s="50"/>
      <c r="G17" s="51"/>
      <c r="H17" s="80"/>
      <c r="I17" s="80"/>
      <c r="J17" s="80"/>
      <c r="K17" s="80"/>
      <c r="L17" s="80"/>
      <c r="M17" s="80"/>
      <c r="N17" s="80"/>
      <c r="O17" s="81"/>
    </row>
    <row r="18" spans="1:15" ht="20.100000000000001" customHeight="1">
      <c r="A18" s="34"/>
      <c r="O18" s="35"/>
    </row>
    <row r="19" spans="1:15" ht="20.100000000000001" customHeight="1">
      <c r="A19" s="34"/>
      <c r="O19" s="35"/>
    </row>
    <row r="20" spans="1:15" ht="20.100000000000001" customHeight="1">
      <c r="A20" s="34"/>
      <c r="B20" s="1" t="s">
        <v>196</v>
      </c>
      <c r="O20" s="35"/>
    </row>
    <row r="21" spans="1:15" ht="20.100000000000001" customHeight="1">
      <c r="A21" s="34" t="s">
        <v>197</v>
      </c>
      <c r="O21" s="35"/>
    </row>
    <row r="22" spans="1:15" ht="20.100000000000001" customHeight="1">
      <c r="A22" s="34"/>
      <c r="O22" s="35"/>
    </row>
    <row r="23" spans="1:15" ht="20.100000000000001" customHeight="1">
      <c r="A23" s="34"/>
      <c r="O23" s="35"/>
    </row>
    <row r="24" spans="1:15" ht="20.100000000000001" customHeight="1">
      <c r="A24" s="34"/>
      <c r="B24" s="48" t="s">
        <v>198</v>
      </c>
      <c r="C24" s="48"/>
      <c r="D24" s="48"/>
      <c r="E24" s="48"/>
      <c r="F24" s="48"/>
      <c r="G24" s="48"/>
      <c r="H24" s="48"/>
      <c r="I24" s="48"/>
      <c r="J24" s="48"/>
      <c r="K24" s="48"/>
      <c r="L24" s="48"/>
      <c r="M24" s="48"/>
      <c r="N24" s="48"/>
      <c r="O24" s="82"/>
    </row>
    <row r="25" spans="1:15" ht="20.100000000000001" customHeight="1">
      <c r="A25" s="34"/>
      <c r="O25" s="35"/>
    </row>
    <row r="26" spans="1:15" ht="20.100000000000001" customHeight="1">
      <c r="A26" s="34"/>
      <c r="C26" s="42">
        <v>1</v>
      </c>
      <c r="D26" s="44" t="s">
        <v>199</v>
      </c>
      <c r="F26" s="46">
        <v>46029</v>
      </c>
      <c r="G26" s="46"/>
      <c r="H26" s="46"/>
      <c r="I26" s="46"/>
      <c r="O26" s="35"/>
    </row>
    <row r="27" spans="1:15" ht="20.100000000000001" customHeight="1">
      <c r="A27" s="34"/>
      <c r="C27" s="42"/>
      <c r="D27" s="44"/>
      <c r="O27" s="35"/>
    </row>
    <row r="28" spans="1:15" ht="20.100000000000001" customHeight="1">
      <c r="A28" s="34"/>
      <c r="C28" s="42">
        <v>2</v>
      </c>
      <c r="D28" s="44" t="s">
        <v>200</v>
      </c>
      <c r="F28" s="71" t="s">
        <v>201</v>
      </c>
      <c r="G28" s="71"/>
      <c r="H28" s="71"/>
      <c r="O28" s="35"/>
    </row>
    <row r="29" spans="1:15" ht="20.100000000000001" customHeight="1">
      <c r="A29" s="34"/>
      <c r="C29" s="42"/>
      <c r="D29" s="44"/>
      <c r="F29" s="78" t="s">
        <v>211</v>
      </c>
      <c r="G29" s="78"/>
      <c r="H29" s="78"/>
      <c r="I29" s="78"/>
      <c r="J29" s="78"/>
      <c r="K29" s="78"/>
      <c r="L29" s="78"/>
      <c r="M29" s="78"/>
      <c r="N29" s="78"/>
      <c r="O29" s="79"/>
    </row>
    <row r="30" spans="1:15" ht="20.100000000000001" customHeight="1">
      <c r="A30" s="34"/>
      <c r="C30" s="42"/>
      <c r="D30" s="44"/>
      <c r="F30" s="78"/>
      <c r="G30" s="78"/>
      <c r="H30" s="78"/>
      <c r="I30" s="78"/>
      <c r="J30" s="78"/>
      <c r="K30" s="78"/>
      <c r="L30" s="78"/>
      <c r="M30" s="78"/>
      <c r="N30" s="78"/>
      <c r="O30" s="79"/>
    </row>
    <row r="31" spans="1:15" ht="20.100000000000001" customHeight="1">
      <c r="A31" s="34"/>
      <c r="C31" s="42">
        <v>3</v>
      </c>
      <c r="D31" s="44" t="s">
        <v>202</v>
      </c>
      <c r="F31" s="1" t="s">
        <v>210</v>
      </c>
      <c r="G31" s="7"/>
      <c r="O31" s="35"/>
    </row>
    <row r="32" spans="1:15" ht="20.100000000000001" customHeight="1">
      <c r="A32" s="34"/>
      <c r="O32" s="35"/>
    </row>
    <row r="33" spans="1:15" ht="20.100000000000001" customHeight="1">
      <c r="A33" s="34"/>
      <c r="O33" s="35"/>
    </row>
    <row r="34" spans="1:15" ht="20.100000000000001" customHeight="1">
      <c r="A34" s="34"/>
      <c r="O34" s="35"/>
    </row>
    <row r="35" spans="1:15" ht="20.100000000000001" customHeight="1">
      <c r="A35" s="34"/>
      <c r="O35" s="35"/>
    </row>
    <row r="36" spans="1:15" ht="20.100000000000001" customHeight="1">
      <c r="A36" s="39"/>
      <c r="B36" s="40"/>
      <c r="C36" s="40"/>
      <c r="D36" s="40"/>
      <c r="E36" s="40"/>
      <c r="F36" s="40"/>
      <c r="G36" s="40"/>
      <c r="H36" s="40"/>
      <c r="I36" s="40"/>
      <c r="J36" s="40"/>
      <c r="K36" s="40"/>
      <c r="L36" s="40"/>
      <c r="M36" s="40"/>
      <c r="N36" s="40"/>
      <c r="O36" s="41"/>
    </row>
  </sheetData>
  <mergeCells count="15">
    <mergeCell ref="F28:H28"/>
    <mergeCell ref="F29:O30"/>
    <mergeCell ref="E16:G16"/>
    <mergeCell ref="H16:O16"/>
    <mergeCell ref="E17:G17"/>
    <mergeCell ref="H17:O17"/>
    <mergeCell ref="B24:O24"/>
    <mergeCell ref="F26:I26"/>
    <mergeCell ref="E15:G15"/>
    <mergeCell ref="H15:O15"/>
    <mergeCell ref="M1:O1"/>
    <mergeCell ref="A2:D2"/>
    <mergeCell ref="M2:O2"/>
    <mergeCell ref="A6:O7"/>
    <mergeCell ref="A12:D12"/>
  </mergeCells>
  <phoneticPr fontId="3"/>
  <hyperlinks>
    <hyperlink ref="M1" location="公告文!A1" display="公告文へ"/>
    <hyperlink ref="M1:O1" location="'R7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 公告文</vt:lpstr>
      <vt:lpstr>R7 様式第1号申請書</vt:lpstr>
      <vt:lpstr>'R7 公告文'!Print_Area</vt:lpstr>
      <vt:lpstr>'R7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2025-12-26T00:41:12Z</cp:lastPrinted>
  <dcterms:created xsi:type="dcterms:W3CDTF">2025-12-26T00:14:08Z</dcterms:created>
  <dcterms:modified xsi:type="dcterms:W3CDTF">2026-01-05T06:07:37Z</dcterms:modified>
</cp:coreProperties>
</file>