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34_次亜塩素酸ナトリウム水溶液水道用特級その３【単価】（上下水道工事課）\"/>
    </mc:Choice>
  </mc:AlternateContent>
  <bookViews>
    <workbookView xWindow="0" yWindow="0" windowWidth="22020" windowHeight="9375"/>
  </bookViews>
  <sheets>
    <sheet name="R8 公告文" sheetId="1" r:id="rId1"/>
    <sheet name="R8 様式第1号申請書" sheetId="2" r:id="rId2"/>
  </sheets>
  <externalReferences>
    <externalReference r:id="rId3"/>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[1]定型文!$B$2:$B$6</definedName>
    <definedName name="会議室" localSheetId="1">[1]定型文!$B$2:$B$6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[1]燃料用定型文!$G$4:$G$9</definedName>
    <definedName name="公民館" localSheetId="1">[1]燃料用定型文!$G$4:$G$9</definedName>
    <definedName name="合議先" localSheetId="0">[1]燃料用定型文!$E$4:$E$10</definedName>
    <definedName name="合議先" localSheetId="1">[1]燃料用定型文!$E$4:$E$10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[1]燃料用定型文!$D$4:$D$10</definedName>
    <definedName name="納期" localSheetId="1">[1]燃料用定型文!$D$4:$D$10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[1]定型文!$D$2:$D$12</definedName>
    <definedName name="部長決裁" localSheetId="1">[1]定型文!$D$2:$D$12</definedName>
    <definedName name="部長決裁">#REF!</definedName>
    <definedName name="物品名" localSheetId="0">[1]燃料用定型文!$B$4:$B$14</definedName>
    <definedName name="物品名" localSheetId="1">[1]燃料用定型文!$B$4:$B$14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5" i="1" l="1"/>
  <c r="A78" i="1" s="1"/>
  <c r="A75" i="1"/>
  <c r="A73" i="1"/>
  <c r="A72" i="1"/>
  <c r="B30" i="1" l="1"/>
  <c r="B28" i="1"/>
  <c r="B33" i="1" l="1"/>
  <c r="B49" i="1"/>
  <c r="A96" i="1" s="1"/>
  <c r="G14" i="1"/>
  <c r="A60" i="1" l="1"/>
  <c r="A81" i="1"/>
  <c r="B41" i="1"/>
  <c r="A68" i="1"/>
  <c r="A66" i="1"/>
  <c r="A65" i="1"/>
  <c r="A64" i="1"/>
  <c r="F49" i="1"/>
  <c r="H70" i="1"/>
  <c r="A103" i="1" s="1"/>
  <c r="F96" i="1" l="1"/>
  <c r="C69"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<sst xmlns="http://schemas.openxmlformats.org/spreadsheetml/2006/main" count="217" uniqueCount="213">
  <si>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</si>
  <si>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</si>
  <si>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</si>
  <si>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</si>
  <si>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</si>
  <si>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</si>
  <si>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</si>
  <si>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</si>
  <si>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</si>
  <si>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</si>
  <si>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</si>
  <si>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</si>
  <si>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</si>
  <si>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</si>
  <si>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</si>
  <si>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</si>
  <si>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</si>
  <si>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</si>
  <si>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</si>
  <si>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</si>
  <si>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</si>
  <si>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</si>
  <si>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</si>
  <si>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</si>
  <si>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</si>
  <si>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</si>
  <si>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</si>
  <si>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</si>
  <si>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</si>
  <si>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令和７・８年度の磐田市物品製造等入札参加資格者名簿にある</t>
    <rPh sb="8" eb="11">
      <t>イ</t>
    </rPh>
    <rPh sb="11" eb="13">
      <t>ブッピン</t>
    </rPh>
    <rPh sb="13" eb="16">
      <t>セイゾウナド</t>
    </rPh>
    <rPh sb="16" eb="18">
      <t>ニュウサツ</t>
    </rPh>
    <rPh sb="18" eb="20">
      <t>サンカ</t>
    </rPh>
    <rPh sb="20" eb="23">
      <t>シカクシャ</t>
    </rPh>
    <rPh sb="23" eb="25">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</si>
  <si>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</si>
  <si>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</si>
  <si>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</si>
  <si>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</si>
  <si>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</si>
  <si>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</si>
  <si>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</si>
  <si>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</si>
  <si>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</si>
  <si>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</si>
  <si>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</si>
  <si>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</si>
  <si>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</si>
  <si>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</si>
  <si>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</si>
  <si>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</si>
  <si>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</si>
  <si>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</si>
  <si>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</si>
  <si>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</si>
  <si>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</si>
  <si>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</si>
  <si>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</si>
  <si>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</si>
  <si>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</si>
  <si>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</si>
  <si>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</si>
  <si>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</si>
  <si>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</si>
  <si>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</si>
  <si>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</si>
  <si>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</si>
  <si>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</si>
  <si>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</si>
  <si>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</si>
  <si>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</si>
  <si>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</si>
  <si>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</si>
  <si>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</si>
  <si>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</si>
  <si>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</si>
  <si>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</si>
  <si>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</si>
  <si>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</si>
  <si>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</si>
  <si>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</si>
  <si>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</si>
  <si>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</si>
  <si>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</si>
  <si>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</si>
  <si>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</si>
  <si>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ただし、説明を求められた後、入札参加資格有りと判断された者については、</t>
    <phoneticPr fontId="3"/>
  </si>
  <si>
    <t>　　　　 この際、入札参加資格有りと判断された者は、通知を受信した旨を、</t>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</si>
  <si>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</si>
  <si>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</si>
  <si>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</si>
  <si>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</si>
  <si>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</si>
  <si>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</si>
  <si>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</si>
  <si>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</si>
  <si>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</si>
  <si>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</si>
  <si>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</si>
  <si>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</si>
  <si>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</si>
  <si>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</si>
  <si>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</si>
  <si>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</si>
  <si>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</si>
  <si>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</si>
  <si>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</si>
  <si>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</si>
  <si>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</si>
  <si>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</si>
  <si>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</si>
  <si>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</si>
  <si>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</si>
  <si>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</si>
  <si>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</si>
  <si>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</si>
  <si>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</si>
  <si>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</si>
  <si>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</si>
  <si>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</si>
  <si>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</si>
  <si>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</si>
  <si>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</si>
  <si>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</si>
  <si>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</si>
  <si>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</si>
  <si>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</si>
  <si>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</si>
  <si>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</si>
  <si>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</si>
  <si>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</si>
  <si>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</si>
  <si>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</si>
  <si>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</si>
  <si>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</si>
  <si>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</si>
  <si>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</si>
  <si>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</si>
  <si>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</si>
  <si>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</si>
  <si>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</si>
  <si>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</si>
  <si>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</si>
  <si>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</si>
  <si>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</si>
  <si>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</si>
  <si>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</si>
  <si>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</si>
  <si>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</si>
  <si>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</si>
  <si>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</si>
  <si>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</si>
  <si>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</si>
  <si>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</si>
  <si>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</si>
  <si>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</si>
  <si>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</si>
  <si>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</si>
  <si>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</si>
  <si>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</si>
  <si>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</si>
  <si>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</si>
  <si>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</si>
  <si>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</si>
  <si>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</si>
  <si>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</si>
  <si>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</si>
  <si>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</si>
  <si>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</si>
  <si>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</si>
  <si>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</si>
  <si>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</si>
  <si>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</si>
  <si>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</si>
  <si>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</si>
  <si>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</si>
  <si>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</si>
  <si>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</si>
  <si>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</si>
  <si>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</si>
  <si>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</si>
  <si>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</si>
  <si>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</si>
  <si>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</si>
  <si>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</si>
  <si>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</si>
  <si>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</si>
  <si>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</si>
  <si>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</si>
  <si>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</si>
  <si>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</si>
  <si>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</si>
  <si>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</si>
  <si>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</si>
  <si>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</si>
  <si>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</si>
  <si>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</si>
  <si>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</si>
  <si>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</si>
  <si>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</si>
  <si>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</si>
  <si>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</si>
  <si>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</si>
  <si>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</si>
  <si>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</si>
  <si>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</si>
  <si>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上下水道工事課　次亜塩素酸ナトリウム水溶液水道用特級（単価）（その３）</t>
  </si>
  <si>
    <t>静岡県内に主たる営業所または営業所を有するものであること。</t>
  </si>
  <si>
    <t>36　工業薬品・試薬</t>
  </si>
  <si>
    <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</si>
  <si>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</si>
  <si>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</si>
  <si>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</si>
  <si>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</si>
  <si>
    <t>正午までに文書にて説明を求めることができるものとする。</t>
    <rPh sb="0" eb="2">
      <t>ショウゴ</t>
    </rPh>
    <phoneticPr fontId="3"/>
  </si>
  <si>
    <t>　　　　 午後３時までに文書にて回答をする。</t>
    <rPh sb="5" eb="7">
      <t>ゴゴ</t>
    </rPh>
    <rPh sb="8" eb="9">
      <t>ジ</t>
    </rPh>
    <phoneticPr fontId="3"/>
  </si>
  <si>
    <t>午後５時までにファクシミリで入札参加資格確認結果通知書を改めて送付する。</t>
    <rPh sb="0" eb="2">
      <t>ゴゴ</t>
    </rPh>
    <rPh sb="3" eb="4">
      <t>ジ</t>
    </rPh>
    <phoneticPr fontId="3"/>
  </si>
  <si>
    <t xml:space="preserve">         速やかに（1）②の提出場所へ電話連絡を必ずすること。（連絡先：契約検査課　0538-37-4802）</t>
    <rPh sb="9" eb="10">
      <t>スミ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</si>
</sst>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9" fontId="1" fillId="0" borderId="0" xfId="0" applyNumberFormat="1" applyFont="1">
      <alignment vertical="center"/>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2" borderId="0" xfId="0" applyFont="1" applyFill="1">
      <alignment vertical="center"/>
    </xf>
    <xf numFmtId="179" fontId="1" fillId="0" borderId="0" xfId="0" applyNumberFormat="1" applyFont="1" applyAlignment="1">
      <alignment horizontal="left" vertical="center"/>
    </xf>
    <xf numFmtId="0" fontId="9" fillId="0" borderId="0" xfId="0" applyFont="1">
      <alignment vertical="center"/>
    </xf>
    <xf numFmtId="0" fontId="6" fillId="0" borderId="0" xfId="0" applyFont="1">
      <alignment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0" xfId="0" applyFont="1" applyAlignment="1">
      <alignment horizontal="distributed"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179" fontId="1" fillId="0" borderId="0" xfId="0" applyNumberFormat="1" applyFont="1" applyAlignment="1">
      <alignment horizontal="left" vertical="center" indent="1"/>
    </xf>
    <xf numFmtId="180" fontId="1" fillId="0" borderId="0" xfId="0" applyNumberFormat="1" applyFont="1" applyAlignment="1">
      <alignment horizontal="center" vertical="center"/>
    </xf>
    <xf numFmtId="0" fontId="9" fillId="0" borderId="0" xfId="0" applyFont="1" applyAlignment="1">
      <alignment horizontal="center"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179" fontId="1" fillId="0" borderId="0" xfId="0" applyNumberFormat="1" applyFont="1" applyAlignment="1">
      <alignment horizontal="left" vertical="center" shrinkToFit="1"/>
    </xf>
    <xf numFmtId="0" fontId="1" fillId="0" borderId="0" xfId="0" applyFont="1" applyAlignment="1">
      <alignment horizontal="left" vertical="top" wrapText="1" indent="4"/>
    </xf>
    <xf numFmtId="179" fontId="1" fillId="2" borderId="0" xfId="0" applyNumberFormat="1" applyFont="1" applyFill="1" applyAlignment="1">
      <alignment horizontal="center" vertical="center"/>
    </xf>
    <xf numFmtId="176" fontId="1" fillId="0" borderId="0" xfId="0" applyNumberFormat="1" applyFont="1" applyAlignment="1">
      <alignment horizontal="left" vertical="top"/>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6" fontId="1" fillId="0" borderId="0" xfId="0" applyNumberFormat="1"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177"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182" fontId="1" fillId="0" borderId="0" xfId="0" applyNumberFormat="1" applyFont="1" applyAlignment="1">
      <alignment horizontal="righ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8" width="0" style="1" hidden="1" customWidth="1"/>
    <col min="19"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60">
        <v>46211</v>
      </c>
      <c r="B4" s="60"/>
      <c r="C4" s="60"/>
    </row>
    <row r="5" spans="1:11" ht="18" customHeight="1">
      <c r="A5" s="2"/>
      <c r="B5" s="2"/>
      <c r="C5" s="2"/>
      <c r="D5" s="2"/>
      <c r="E5" s="2"/>
      <c r="F5" s="2"/>
      <c r="G5" s="2"/>
      <c r="H5" s="61" t="s">
        <v>2</v>
      </c>
      <c r="I5" s="61"/>
      <c r="J5" s="61"/>
      <c r="K5" s="61"/>
    </row>
    <row r="6" spans="1:11" ht="18" customHeight="1">
      <c r="A6" s="2"/>
      <c r="B6" s="2"/>
      <c r="C6" s="2"/>
      <c r="D6" s="2"/>
      <c r="E6" s="2"/>
      <c r="F6" s="2"/>
      <c r="G6" s="2"/>
      <c r="I6" s="62" t="s">
        <v>3</v>
      </c>
      <c r="J6" s="62"/>
      <c r="K6" s="62"/>
    </row>
    <row r="7" spans="1:11" ht="18" customHeight="1">
      <c r="A7" s="2"/>
      <c r="B7" s="2"/>
      <c r="C7" s="2"/>
      <c r="D7" s="2"/>
      <c r="E7" s="2"/>
      <c r="F7" s="2"/>
      <c r="G7" s="2" t="s">
        <v>4</v>
      </c>
      <c r="I7" s="2"/>
      <c r="J7" s="2"/>
      <c r="K7" s="2"/>
    </row>
    <row r="8" spans="1:11" ht="18" customHeight="1">
      <c r="A8" s="3" t="s">
        <v>5</v>
      </c>
      <c r="B8" s="3"/>
      <c r="C8" s="3"/>
      <c r="D8" s="1" t="s">
        <v>6</v>
      </c>
      <c r="G8" s="4"/>
      <c r="H8" s="4"/>
      <c r="I8" s="4"/>
      <c r="J8" s="4"/>
      <c r="K8" s="4"/>
    </row>
    <row r="9" spans="1:11" ht="18" customHeight="1">
      <c r="A9" s="1" t="s">
        <v>7</v>
      </c>
    </row>
    <row r="10" spans="1:11" ht="18" customHeight="1">
      <c r="A10" s="5" t="s">
        <v>8</v>
      </c>
      <c r="B10" s="5"/>
      <c r="C10" s="5"/>
      <c r="D10" s="63">
        <v>34</v>
      </c>
      <c r="E10" s="63"/>
      <c r="F10" s="2"/>
    </row>
    <row r="11" spans="1:11" ht="18" customHeight="1">
      <c r="A11" s="1" t="s">
        <v>9</v>
      </c>
      <c r="D11" s="2" t="s">
        <v>10</v>
      </c>
      <c r="E11" s="1" t="s">
        <v>201</v>
      </c>
      <c r="F11" s="6"/>
      <c r="G11" s="6"/>
      <c r="H11" s="6"/>
      <c r="I11" s="6"/>
      <c r="J11" s="6"/>
      <c r="K11" s="6"/>
    </row>
    <row r="12" spans="1:11" ht="18" customHeight="1">
      <c r="A12" s="1" t="s">
        <v>11</v>
      </c>
      <c r="D12" s="1" t="s">
        <v>12</v>
      </c>
      <c r="E12" s="7"/>
      <c r="F12" s="7"/>
      <c r="G12" s="7"/>
      <c r="H12" s="2"/>
    </row>
    <row r="13" spans="1:11" ht="18" customHeight="1">
      <c r="A13" s="1" t="s">
        <v>13</v>
      </c>
      <c r="D13" s="1" t="s">
        <v>14</v>
      </c>
    </row>
    <row r="14" spans="1:11" ht="18" customHeight="1">
      <c r="A14" s="1" t="s">
        <v>15</v>
      </c>
      <c r="D14" s="60">
        <v>46235</v>
      </c>
      <c r="E14" s="60"/>
      <c r="F14" s="6"/>
      <c r="G14" s="6" t="str">
        <f>IF(H14="","","から")</f>
        <v>から</v>
      </c>
      <c r="H14" s="60">
        <v>46477</v>
      </c>
      <c r="I14" s="60"/>
      <c r="J14" s="6"/>
    </row>
    <row r="15" spans="1:11" ht="18" customHeight="1">
      <c r="A15" s="1" t="s">
        <v>16</v>
      </c>
      <c r="D15" s="3"/>
      <c r="E15" s="3"/>
      <c r="F15" s="8"/>
      <c r="G15" s="8"/>
      <c r="H15" s="3"/>
      <c r="I15" s="3"/>
      <c r="J15" s="3"/>
    </row>
    <row r="16" spans="1:11" ht="18" customHeight="1">
      <c r="A16" s="1" t="s">
        <v>17</v>
      </c>
      <c r="D16" s="1" t="s">
        <v>18</v>
      </c>
    </row>
    <row r="17" spans="1:12" ht="18" customHeight="1">
      <c r="A17" s="1" t="s">
        <v>19</v>
      </c>
    </row>
    <row r="18" spans="1:12" ht="18" customHeight="1">
      <c r="A18" s="2" t="s">
        <v>20</v>
      </c>
      <c r="B18" s="2"/>
      <c r="C18" s="2"/>
      <c r="D18" s="2"/>
      <c r="E18" s="2"/>
      <c r="F18" s="2"/>
      <c r="G18" s="2"/>
      <c r="H18" s="2"/>
      <c r="I18" s="2"/>
      <c r="J18" s="2"/>
      <c r="K18" s="2"/>
      <c r="L18" s="2"/>
    </row>
    <row r="19" spans="1:12" ht="18" customHeight="1">
      <c r="A19" s="2" t="s">
        <v>21</v>
      </c>
      <c r="B19" s="2"/>
      <c r="C19" s="2"/>
      <c r="D19" s="2"/>
      <c r="E19" s="2"/>
      <c r="F19" s="2"/>
      <c r="G19" s="2"/>
      <c r="H19" s="2"/>
      <c r="I19" s="2"/>
      <c r="J19" s="2"/>
      <c r="K19" s="2"/>
      <c r="L19" s="2"/>
    </row>
    <row r="20" spans="1:12" ht="18" customHeight="1">
      <c r="B20" s="9">
        <v>1</v>
      </c>
      <c r="C20" s="1" t="s">
        <v>22</v>
      </c>
    </row>
    <row r="21" spans="1:12" ht="18" customHeight="1">
      <c r="B21" s="9">
        <v>2</v>
      </c>
      <c r="C21" s="1" t="s">
        <v>23</v>
      </c>
    </row>
    <row r="22" spans="1:12" ht="18" customHeight="1">
      <c r="A22" s="1" t="s">
        <v>24</v>
      </c>
      <c r="B22" s="10"/>
    </row>
    <row r="23" spans="1:12" ht="18" customHeight="1">
      <c r="B23" s="9">
        <v>3</v>
      </c>
      <c r="C23" s="1" t="s">
        <v>25</v>
      </c>
    </row>
    <row r="24" spans="1:12" ht="18" customHeight="1">
      <c r="A24" s="1" t="s">
        <v>26</v>
      </c>
      <c r="B24" s="10"/>
    </row>
    <row r="25" spans="1:12" ht="18" customHeight="1">
      <c r="B25" s="9">
        <v>4</v>
      </c>
      <c r="C25" s="11" t="s">
        <v>202</v>
      </c>
    </row>
    <row r="26" spans="1:12" ht="18" customHeight="1">
      <c r="B26" s="9">
        <v>5</v>
      </c>
      <c r="C26" s="1" t="s">
        <v>27</v>
      </c>
    </row>
    <row r="27" spans="1:12" ht="18" customHeight="1">
      <c r="A27" s="1" t="s">
        <v>28</v>
      </c>
      <c r="B27" s="10"/>
    </row>
    <row r="28" spans="1:12" ht="18" customHeight="1">
      <c r="B28" s="9">
        <f>IF(B25="",(4),(6))</f>
        <v>6</v>
      </c>
      <c r="C28" s="1" t="s">
        <v>29</v>
      </c>
    </row>
    <row r="29" spans="1:12" ht="18" customHeight="1">
      <c r="B29" s="10"/>
      <c r="C29" s="11" t="s">
        <v>203</v>
      </c>
      <c r="I29" s="1" t="s">
        <v>30</v>
      </c>
    </row>
    <row r="30" spans="1:12" ht="18" customHeight="1">
      <c r="B30" s="9">
        <f>IF(B25=(4),(7),(5))</f>
        <v>7</v>
      </c>
      <c r="C30" s="1" t="s">
        <v>31</v>
      </c>
    </row>
    <row r="31" spans="1:12" ht="18" customHeight="1">
      <c r="A31" s="1" t="s">
        <v>32</v>
      </c>
      <c r="B31" s="10"/>
    </row>
    <row r="32" spans="1:12" ht="18" customHeight="1">
      <c r="A32" s="1" t="s">
        <v>33</v>
      </c>
    </row>
    <row r="33" spans="1:13" ht="18" customHeight="1">
      <c r="B33" s="1" t="str">
        <f>IF(C33="","","(8)")</f>
        <v/>
      </c>
      <c r="C33" s="56" t="s">
        <v>204</v>
      </c>
      <c r="D33" s="56"/>
      <c r="E33" s="56"/>
      <c r="F33" s="56"/>
      <c r="G33" s="56"/>
      <c r="H33" s="56"/>
      <c r="I33" s="56"/>
      <c r="J33" s="56"/>
    </row>
    <row r="34" spans="1:13" ht="18" customHeight="1">
      <c r="A34" s="1" t="s">
        <v>34</v>
      </c>
    </row>
    <row r="35" spans="1:13" ht="18" customHeight="1">
      <c r="A35" s="1" t="s">
        <v>35</v>
      </c>
    </row>
    <row r="36" spans="1:13" ht="18" customHeight="1">
      <c r="A36" s="12"/>
      <c r="B36" s="45">
        <v>46211</v>
      </c>
      <c r="C36" s="45"/>
      <c r="D36" s="45"/>
      <c r="E36" s="1" t="s">
        <v>36</v>
      </c>
      <c r="F36" s="45">
        <v>46218</v>
      </c>
      <c r="G36" s="45"/>
      <c r="H36" s="45"/>
      <c r="I36" s="45"/>
      <c r="J36" s="13"/>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14" t="s">
        <v>41</v>
      </c>
      <c r="B41" s="57" t="str">
        <f>IF(B33="",M41,M42)</f>
        <v>本入札の参加希望者は、次により入札参加資格確認申請書(様式第1号。以下「申請書」という。)を提出　し、入札参加資格の確認を受けなければならない。</v>
      </c>
      <c r="C41" s="57"/>
      <c r="D41" s="57"/>
      <c r="E41" s="57"/>
      <c r="F41" s="57"/>
      <c r="G41" s="57"/>
      <c r="H41" s="57"/>
      <c r="I41" s="57"/>
      <c r="J41" s="57"/>
      <c r="M41" s="1" t="s">
        <v>42</v>
      </c>
    </row>
    <row r="42" spans="1:13" ht="18" customHeight="1">
      <c r="A42" s="1" t="s">
        <v>43</v>
      </c>
      <c r="B42" s="57"/>
      <c r="C42" s="57"/>
      <c r="D42" s="57"/>
      <c r="E42" s="57"/>
      <c r="F42" s="57"/>
      <c r="G42" s="57"/>
      <c r="H42" s="57"/>
      <c r="I42" s="57"/>
      <c r="J42" s="57"/>
      <c r="M42" s="1" t="s">
        <v>44</v>
      </c>
    </row>
    <row r="43" spans="1:13" ht="18" customHeight="1">
      <c r="B43" s="57"/>
      <c r="C43" s="57"/>
      <c r="D43" s="57"/>
      <c r="E43" s="57"/>
      <c r="F43" s="57"/>
      <c r="G43" s="57"/>
      <c r="H43" s="57"/>
      <c r="I43" s="57"/>
      <c r="J43" s="57"/>
    </row>
    <row r="44" spans="1:13" ht="18" customHeight="1">
      <c r="B44" s="15"/>
      <c r="C44" s="15"/>
      <c r="D44" s="58" t="s">
        <v>45</v>
      </c>
      <c r="E44" s="58"/>
      <c r="F44" s="15"/>
      <c r="G44" s="59" t="s">
        <v>46</v>
      </c>
      <c r="H44" s="59"/>
      <c r="I44" s="59"/>
      <c r="J44" s="59"/>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2"/>
      <c r="B49" s="45">
        <f>B36</f>
        <v>46211</v>
      </c>
      <c r="C49" s="45"/>
      <c r="D49" s="45"/>
      <c r="E49" s="1" t="s">
        <v>36</v>
      </c>
      <c r="F49" s="53">
        <f>F36</f>
        <v>46218</v>
      </c>
      <c r="G49" s="53"/>
      <c r="H49" s="53"/>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1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17" t="str">
        <f>IF($B$33="","",M60)</f>
        <v/>
      </c>
      <c r="B60" s="16" t="s">
        <v>62</v>
      </c>
      <c r="M60" s="1" t="s">
        <v>63</v>
      </c>
    </row>
    <row r="61" spans="1:13" ht="18" customHeight="1">
      <c r="A61" s="1" t="s">
        <v>58</v>
      </c>
      <c r="M61" s="17" t="s">
        <v>64</v>
      </c>
    </row>
    <row r="62" spans="1:13" ht="18" customHeight="1">
      <c r="A62" s="1" t="s">
        <v>65</v>
      </c>
      <c r="M62" s="18" t="s">
        <v>66</v>
      </c>
    </row>
    <row r="63" spans="1:13" ht="18" customHeight="1">
      <c r="A63" s="1" t="s">
        <v>67</v>
      </c>
      <c r="M63" s="18" t="s">
        <v>68</v>
      </c>
    </row>
    <row r="64" spans="1:13" ht="18" hidden="1" customHeight="1">
      <c r="A64" s="19" t="str">
        <f t="shared" ref="A64:A66" si="0">IF($B$33="","",M64)</f>
        <v/>
      </c>
      <c r="M64" s="18" t="s">
        <v>69</v>
      </c>
    </row>
    <row r="65" spans="1:14" ht="18" hidden="1" customHeight="1">
      <c r="A65" s="20" t="str">
        <f t="shared" si="0"/>
        <v/>
      </c>
      <c r="M65" s="17" t="s">
        <v>70</v>
      </c>
    </row>
    <row r="66" spans="1:14" ht="18" hidden="1" customHeight="1">
      <c r="A66" s="54" t="str">
        <f t="shared" si="0"/>
        <v/>
      </c>
      <c r="B66" s="54"/>
      <c r="C66" s="54"/>
      <c r="D66" s="54"/>
      <c r="E66" s="54"/>
      <c r="F66" s="54"/>
      <c r="G66" s="54"/>
      <c r="H66" s="54"/>
      <c r="I66" s="54"/>
      <c r="J66" s="54"/>
      <c r="M66" s="18" t="s">
        <v>71</v>
      </c>
    </row>
    <row r="67" spans="1:14" ht="18" hidden="1" customHeight="1">
      <c r="A67" s="54"/>
      <c r="B67" s="54"/>
      <c r="C67" s="54"/>
      <c r="D67" s="54"/>
      <c r="E67" s="54"/>
      <c r="F67" s="54"/>
      <c r="G67" s="54"/>
      <c r="H67" s="54"/>
      <c r="I67" s="54"/>
      <c r="J67" s="54"/>
      <c r="M67" s="18"/>
    </row>
    <row r="68" spans="1:14" ht="18" customHeight="1">
      <c r="A68" s="17" t="str">
        <f>IF($B$33="","(2)","(3)")</f>
        <v>(2)</v>
      </c>
      <c r="B68" s="2" t="s">
        <v>72</v>
      </c>
    </row>
    <row r="69" spans="1:14" ht="18" customHeight="1">
      <c r="A69" s="12"/>
      <c r="B69" s="12"/>
      <c r="C69" s="45">
        <f>F49+1</f>
        <v>46219</v>
      </c>
      <c r="D69" s="45"/>
      <c r="E69" s="1" t="s">
        <v>73</v>
      </c>
    </row>
    <row r="70" spans="1:14" ht="18" hidden="1" customHeight="1">
      <c r="A70" s="21" t="s">
        <v>74</v>
      </c>
      <c r="B70" s="21"/>
      <c r="C70" s="21"/>
      <c r="D70" s="21"/>
      <c r="E70" s="21"/>
      <c r="F70" s="21"/>
      <c r="G70" s="21"/>
      <c r="H70" s="55">
        <f>F36+2</f>
        <v>46220</v>
      </c>
      <c r="I70" s="55"/>
      <c r="J70" s="21" t="s">
        <v>75</v>
      </c>
      <c r="K70" s="21"/>
      <c r="N70" s="21" t="s">
        <v>76</v>
      </c>
    </row>
    <row r="71" spans="1:14" ht="18" hidden="1" customHeight="1">
      <c r="A71" s="21" t="s">
        <v>77</v>
      </c>
      <c r="B71" s="21"/>
      <c r="C71" s="21"/>
      <c r="D71" s="21"/>
      <c r="E71" s="21"/>
      <c r="F71" s="21"/>
      <c r="G71" s="21"/>
      <c r="H71" s="21"/>
      <c r="I71" s="21"/>
      <c r="J71" s="21"/>
      <c r="K71" s="21"/>
    </row>
    <row r="72" spans="1:14" ht="18" customHeight="1">
      <c r="A72" s="17" t="str">
        <f>IF($B$33="","(3)","(4)")</f>
        <v>(3)</v>
      </c>
      <c r="B72" s="1" t="s">
        <v>78</v>
      </c>
      <c r="K72" s="22"/>
    </row>
    <row r="73" spans="1:14" ht="18" customHeight="1">
      <c r="A73" s="48">
        <f>H70</f>
        <v>46220</v>
      </c>
      <c r="B73" s="48"/>
      <c r="C73" s="48"/>
      <c r="D73" s="48"/>
      <c r="E73" s="1" t="s">
        <v>209</v>
      </c>
    </row>
    <row r="74" spans="1:14" ht="18" customHeight="1">
      <c r="A74" s="1" t="s">
        <v>79</v>
      </c>
    </row>
    <row r="75" spans="1:14" ht="18" customHeight="1">
      <c r="A75" s="17" t="str">
        <f>IF($B$33="","(4)","(5)")</f>
        <v>(4)</v>
      </c>
      <c r="B75" s="1" t="s">
        <v>80</v>
      </c>
      <c r="I75" s="48">
        <f>H70</f>
        <v>46220</v>
      </c>
      <c r="J75" s="48"/>
    </row>
    <row r="76" spans="1:14" ht="18" customHeight="1">
      <c r="A76" s="1" t="s">
        <v>210</v>
      </c>
    </row>
    <row r="77" spans="1:14" ht="18" customHeight="1">
      <c r="A77" s="1" t="s">
        <v>81</v>
      </c>
    </row>
    <row r="78" spans="1:14" ht="18" customHeight="1">
      <c r="A78" s="49">
        <f>I75</f>
        <v>46220</v>
      </c>
      <c r="B78" s="49"/>
      <c r="C78" s="49"/>
      <c r="D78" s="49"/>
      <c r="E78" s="23" t="s">
        <v>211</v>
      </c>
    </row>
    <row r="79" spans="1:14" ht="18" customHeight="1">
      <c r="A79" s="10" t="s">
        <v>82</v>
      </c>
      <c r="B79" s="10"/>
      <c r="C79" s="23"/>
      <c r="I79" s="48"/>
      <c r="J79" s="48"/>
    </row>
    <row r="80" spans="1:14" ht="18" customHeight="1">
      <c r="A80" s="1" t="s">
        <v>212</v>
      </c>
    </row>
    <row r="81" spans="1:9" ht="18" customHeight="1">
      <c r="A81" s="17" t="str">
        <f>IF($B$33="","(5)","(6)")</f>
        <v>(5)</v>
      </c>
      <c r="B81" s="1" t="s">
        <v>83</v>
      </c>
    </row>
    <row r="82" spans="1:9" ht="18" customHeight="1">
      <c r="A82" s="1" t="s">
        <v>84</v>
      </c>
    </row>
    <row r="83" spans="1:9" ht="18" customHeight="1">
      <c r="A83" s="1" t="s">
        <v>85</v>
      </c>
    </row>
    <row r="84" spans="1:9" ht="18" customHeight="1">
      <c r="A84" s="1" t="s">
        <v>86</v>
      </c>
    </row>
    <row r="85" spans="1:9" ht="18" customHeight="1">
      <c r="A85" s="1" t="s">
        <v>87</v>
      </c>
    </row>
    <row r="86" spans="1:9" ht="18" customHeight="1">
      <c r="A86" s="1" t="s">
        <v>88</v>
      </c>
    </row>
    <row r="87" spans="1:9" ht="18" customHeight="1">
      <c r="A87" s="1" t="s">
        <v>89</v>
      </c>
    </row>
    <row r="88" spans="1:9" ht="18" customHeight="1">
      <c r="A88" s="1" t="s">
        <v>90</v>
      </c>
    </row>
    <row r="89" spans="1:9" ht="18" customHeight="1">
      <c r="A89" s="1" t="s">
        <v>91</v>
      </c>
    </row>
    <row r="90" spans="1:9" ht="18" customHeight="1">
      <c r="A90" s="1" t="s">
        <v>92</v>
      </c>
    </row>
    <row r="91" spans="1:9" ht="18" customHeight="1">
      <c r="A91" s="1" t="s">
        <v>93</v>
      </c>
    </row>
    <row r="92" spans="1:9" ht="18" customHeight="1">
      <c r="A92" s="1" t="s">
        <v>94</v>
      </c>
    </row>
    <row r="93" spans="1:9" ht="18" customHeight="1">
      <c r="A93" s="1" t="s">
        <v>95</v>
      </c>
    </row>
    <row r="94" spans="1:9" ht="18" customHeight="1">
      <c r="A94" s="1" t="s">
        <v>96</v>
      </c>
    </row>
    <row r="95" spans="1:9" ht="18" customHeight="1">
      <c r="A95" s="1" t="s">
        <v>97</v>
      </c>
    </row>
    <row r="96" spans="1:9" ht="18" customHeight="1">
      <c r="A96" s="50">
        <f>B49</f>
        <v>46211</v>
      </c>
      <c r="B96" s="50"/>
      <c r="C96" s="50"/>
      <c r="D96" s="50"/>
      <c r="E96" s="1" t="s">
        <v>36</v>
      </c>
      <c r="F96" s="51">
        <f>F49</f>
        <v>46218</v>
      </c>
      <c r="G96" s="51"/>
      <c r="H96" s="51"/>
      <c r="I96" s="8" t="s">
        <v>98</v>
      </c>
    </row>
    <row r="97" spans="1:11" ht="18" customHeight="1">
      <c r="A97" s="1" t="s">
        <v>99</v>
      </c>
    </row>
    <row r="98" spans="1:11" ht="18" customHeight="1">
      <c r="A98" s="1" t="s">
        <v>100</v>
      </c>
    </row>
    <row r="99" spans="1:11" ht="18" customHeight="1">
      <c r="A99" s="1" t="s">
        <v>101</v>
      </c>
    </row>
    <row r="100" spans="1:11" ht="18" customHeight="1">
      <c r="A100" s="1" t="s">
        <v>102</v>
      </c>
    </row>
    <row r="101" spans="1:11" ht="18" customHeight="1">
      <c r="A101" s="1" t="s">
        <v>103</v>
      </c>
    </row>
    <row r="102" spans="1:11" ht="18" customHeight="1">
      <c r="A102" s="1" t="s">
        <v>104</v>
      </c>
    </row>
    <row r="103" spans="1:11" ht="18" customHeight="1">
      <c r="A103" s="52">
        <f>A73</f>
        <v>46220</v>
      </c>
      <c r="B103" s="52"/>
      <c r="C103" s="52"/>
      <c r="D103" s="52"/>
      <c r="E103" s="1" t="s">
        <v>105</v>
      </c>
    </row>
    <row r="104" spans="1:11" ht="18" customHeight="1">
      <c r="A104" s="1" t="s">
        <v>106</v>
      </c>
    </row>
    <row r="105" spans="1:11" ht="18" customHeight="1">
      <c r="A105" s="1" t="s">
        <v>107</v>
      </c>
    </row>
    <row r="106" spans="1:11" ht="18" hidden="1" customHeight="1">
      <c r="A106" s="24" t="s">
        <v>108</v>
      </c>
      <c r="B106" s="24"/>
      <c r="C106" s="24"/>
      <c r="D106" s="24"/>
      <c r="E106" s="24"/>
      <c r="F106" s="24"/>
      <c r="G106" s="24"/>
      <c r="H106" s="24"/>
      <c r="I106" s="24"/>
      <c r="J106" s="24"/>
      <c r="K106" s="24"/>
    </row>
    <row r="107" spans="1:11" ht="18" hidden="1" customHeight="1">
      <c r="A107" s="24"/>
      <c r="B107" s="24" t="s">
        <v>109</v>
      </c>
      <c r="C107" s="24"/>
      <c r="D107" s="24"/>
      <c r="E107" s="24"/>
      <c r="F107" s="24"/>
      <c r="G107" s="24"/>
      <c r="H107" s="24"/>
      <c r="I107" s="24"/>
      <c r="J107" s="24"/>
      <c r="K107" s="24"/>
    </row>
    <row r="108" spans="1:11" ht="18" hidden="1" customHeight="1">
      <c r="A108" s="24"/>
      <c r="B108" s="24" t="s">
        <v>110</v>
      </c>
      <c r="C108" s="24"/>
      <c r="D108" s="24"/>
      <c r="E108" s="24"/>
      <c r="F108" s="24"/>
      <c r="G108" s="24"/>
      <c r="H108" s="24"/>
      <c r="I108" s="24"/>
      <c r="J108" s="24"/>
      <c r="K108" s="24"/>
    </row>
    <row r="109" spans="1:11" ht="18" hidden="1" customHeight="1">
      <c r="A109" s="24"/>
      <c r="B109" s="24" t="s">
        <v>111</v>
      </c>
      <c r="C109" s="24"/>
      <c r="D109" s="24"/>
      <c r="E109" s="24"/>
      <c r="F109" s="24"/>
      <c r="G109" s="24"/>
      <c r="H109" s="24"/>
      <c r="I109" s="24"/>
      <c r="J109" s="24"/>
      <c r="K109" s="24"/>
    </row>
    <row r="110" spans="1:11" ht="18" hidden="1" customHeight="1">
      <c r="A110" s="24"/>
      <c r="B110" s="24" t="s">
        <v>112</v>
      </c>
      <c r="C110" s="24"/>
      <c r="D110" s="24"/>
      <c r="E110" s="24"/>
      <c r="F110" s="24"/>
      <c r="G110" s="24"/>
      <c r="H110" s="24"/>
      <c r="I110" s="24"/>
      <c r="J110" s="24"/>
      <c r="K110" s="24"/>
    </row>
    <row r="111" spans="1:11" ht="18" customHeight="1">
      <c r="A111" s="1" t="s">
        <v>113</v>
      </c>
    </row>
    <row r="112" spans="1:11" ht="18" customHeight="1">
      <c r="A112" s="1" t="s">
        <v>114</v>
      </c>
    </row>
    <row r="113" spans="1:13" ht="18" customHeight="1">
      <c r="A113" s="12"/>
      <c r="B113" s="45">
        <v>46224</v>
      </c>
      <c r="C113" s="45"/>
      <c r="D113" s="45"/>
      <c r="E113" s="46">
        <v>0.45833333333333331</v>
      </c>
      <c r="F113" s="46"/>
      <c r="G113" s="46"/>
      <c r="H113" s="25"/>
      <c r="I113" s="26"/>
      <c r="J113" s="26"/>
    </row>
    <row r="114" spans="1:13" ht="18" customHeight="1">
      <c r="A114" s="3" t="s">
        <v>115</v>
      </c>
      <c r="B114" s="3"/>
      <c r="C114" s="3"/>
      <c r="D114" s="27"/>
      <c r="E114" s="28"/>
      <c r="F114" s="28"/>
      <c r="G114" s="28"/>
      <c r="H114" s="28"/>
      <c r="I114" s="28"/>
      <c r="J114" s="28"/>
    </row>
    <row r="115" spans="1:13" ht="18" customHeight="1">
      <c r="A115" s="3" t="s">
        <v>116</v>
      </c>
      <c r="B115" s="3"/>
      <c r="C115" s="3"/>
      <c r="D115" s="27"/>
      <c r="E115" s="28"/>
      <c r="F115" s="28"/>
      <c r="G115" s="28"/>
      <c r="H115" s="28"/>
      <c r="I115" s="28"/>
      <c r="J115" s="28"/>
    </row>
    <row r="116" spans="1:13" ht="18" customHeight="1">
      <c r="A116" s="1" t="s">
        <v>117</v>
      </c>
    </row>
    <row r="117" spans="1:13" ht="18" customHeight="1">
      <c r="A117" s="47" t="s">
        <v>118</v>
      </c>
      <c r="B117" s="47"/>
      <c r="C117" s="47"/>
      <c r="D117" s="47"/>
      <c r="E117" s="6" t="s">
        <v>205</v>
      </c>
    </row>
    <row r="118" spans="1:13" ht="18" customHeight="1">
      <c r="A118" s="1" t="s">
        <v>119</v>
      </c>
    </row>
    <row r="119" spans="1:13" ht="18" customHeight="1">
      <c r="A119" s="1" t="s">
        <v>120</v>
      </c>
    </row>
    <row r="120" spans="1:13" ht="18" customHeight="1">
      <c r="A120" s="1" t="s">
        <v>121</v>
      </c>
    </row>
    <row r="121" spans="1:13" ht="18" customHeight="1">
      <c r="A121" s="1" t="s">
        <v>122</v>
      </c>
    </row>
    <row r="122" spans="1:13" ht="18" customHeight="1">
      <c r="A122" s="1" t="s">
        <v>206</v>
      </c>
      <c r="M122" s="1" t="s">
        <v>123</v>
      </c>
    </row>
    <row r="123" spans="1:13" ht="18" customHeight="1">
      <c r="A123" s="1" t="s">
        <v>124</v>
      </c>
      <c r="M123" s="1" t="s">
        <v>125</v>
      </c>
    </row>
    <row r="124" spans="1:13" ht="18" customHeight="1">
      <c r="A124" s="1" t="s">
        <v>126</v>
      </c>
    </row>
    <row r="125" spans="1:13" ht="18" customHeight="1">
      <c r="A125" s="1" t="s">
        <v>127</v>
      </c>
    </row>
    <row r="126" spans="1:13" ht="18" customHeight="1">
      <c r="A126" s="1" t="s">
        <v>128</v>
      </c>
    </row>
    <row r="127" spans="1:13" ht="18" customHeight="1">
      <c r="A127" s="1" t="s">
        <v>129</v>
      </c>
    </row>
    <row r="128" spans="1:13" ht="18" customHeight="1">
      <c r="A128" s="1" t="s">
        <v>130</v>
      </c>
    </row>
    <row r="129" spans="1:18" ht="18" customHeight="1">
      <c r="A129" s="1" t="s">
        <v>131</v>
      </c>
    </row>
    <row r="130" spans="1:18" ht="18" customHeight="1">
      <c r="A130" s="1" t="s">
        <v>132</v>
      </c>
    </row>
    <row r="131" spans="1:18" ht="18" customHeight="1">
      <c r="A131" s="2" t="s">
        <v>133</v>
      </c>
      <c r="B131" s="2"/>
      <c r="C131" s="2"/>
    </row>
    <row r="132" spans="1:18" ht="18" customHeight="1">
      <c r="A132" s="1" t="s">
        <v>134</v>
      </c>
    </row>
    <row r="133" spans="1:18" ht="18" customHeight="1">
      <c r="A133" s="1" t="s">
        <v>135</v>
      </c>
      <c r="N133" s="24" t="s">
        <v>136</v>
      </c>
      <c r="O133" s="24"/>
      <c r="P133" s="24"/>
      <c r="Q133" s="24"/>
      <c r="R133" s="24"/>
    </row>
    <row r="134" spans="1:18" ht="18" customHeight="1">
      <c r="A134" s="1" t="s">
        <v>137</v>
      </c>
      <c r="N134" s="29">
        <v>1</v>
      </c>
      <c r="O134" s="24" t="s">
        <v>138</v>
      </c>
      <c r="P134" s="24"/>
      <c r="Q134" s="24"/>
      <c r="R134" s="24"/>
    </row>
    <row r="135" spans="1:18" ht="18" customHeight="1">
      <c r="A135" s="1" t="s">
        <v>139</v>
      </c>
      <c r="N135" s="24"/>
      <c r="O135" s="24" t="s">
        <v>140</v>
      </c>
      <c r="P135" s="24"/>
      <c r="Q135" s="24"/>
      <c r="R135" s="24"/>
    </row>
    <row r="136" spans="1:18" ht="18" customHeight="1">
      <c r="A136" s="1" t="s">
        <v>141</v>
      </c>
      <c r="N136" s="24"/>
      <c r="O136" s="24" t="s">
        <v>142</v>
      </c>
      <c r="P136" s="24"/>
      <c r="Q136" s="24"/>
      <c r="R136" s="24"/>
    </row>
    <row r="137" spans="1:18" ht="18" customHeight="1">
      <c r="A137" s="1" t="s">
        <v>143</v>
      </c>
      <c r="N137" s="29">
        <v>2</v>
      </c>
      <c r="O137" s="24" t="s">
        <v>144</v>
      </c>
      <c r="P137" s="24"/>
      <c r="Q137" s="24"/>
      <c r="R137" s="24"/>
    </row>
    <row r="138" spans="1:18" ht="18" customHeight="1">
      <c r="A138" s="1" t="s">
        <v>145</v>
      </c>
    </row>
    <row r="139" spans="1:18" ht="18" customHeight="1">
      <c r="A139" s="1" t="s">
        <v>146</v>
      </c>
    </row>
    <row r="140" spans="1:18" ht="18" customHeight="1">
      <c r="A140" s="1" t="s">
        <v>147</v>
      </c>
    </row>
    <row r="141" spans="1:18" ht="18" customHeight="1">
      <c r="A141" s="1" t="s">
        <v>148</v>
      </c>
    </row>
    <row r="142" spans="1:18" ht="18" customHeight="1">
      <c r="A142" s="1" t="s">
        <v>149</v>
      </c>
    </row>
    <row r="143" spans="1:18" ht="18" customHeight="1">
      <c r="A143" s="1" t="s">
        <v>150</v>
      </c>
    </row>
    <row r="144" spans="1:18" ht="18" customHeight="1">
      <c r="A144" s="1" t="s">
        <v>151</v>
      </c>
    </row>
    <row r="145" spans="1:13" ht="18" customHeight="1">
      <c r="A145" s="1" t="s">
        <v>152</v>
      </c>
    </row>
    <row r="146" spans="1:13" ht="18" customHeight="1">
      <c r="A146" s="1" t="s">
        <v>153</v>
      </c>
    </row>
    <row r="147" spans="1:13" ht="18" customHeight="1">
      <c r="A147" s="1" t="s">
        <v>154</v>
      </c>
    </row>
    <row r="148" spans="1:13" ht="18" customHeight="1">
      <c r="A148" s="1" t="s">
        <v>155</v>
      </c>
    </row>
    <row r="149" spans="1:13" ht="18" customHeight="1">
      <c r="A149" s="1" t="s">
        <v>156</v>
      </c>
    </row>
    <row r="150" spans="1:13" ht="18" customHeight="1">
      <c r="A150" s="1" t="s">
        <v>157</v>
      </c>
    </row>
    <row r="151" spans="1:13" ht="18" customHeight="1">
      <c r="A151" s="1" t="s">
        <v>158</v>
      </c>
    </row>
    <row r="152" spans="1:13" ht="18" customHeight="1">
      <c r="A152" s="1" t="s">
        <v>159</v>
      </c>
    </row>
    <row r="153" spans="1:13" ht="18" customHeight="1">
      <c r="A153" s="1" t="s">
        <v>160</v>
      </c>
      <c r="M153" s="24" t="s">
        <v>161</v>
      </c>
    </row>
    <row r="154" spans="1:13" ht="18" customHeight="1">
      <c r="A154" s="1" t="s">
        <v>162</v>
      </c>
      <c r="M154" s="24"/>
    </row>
    <row r="155" spans="1:13" ht="18" hidden="1" customHeight="1">
      <c r="A155" s="16" t="s">
        <v>163</v>
      </c>
      <c r="B155" s="24"/>
      <c r="M155" s="24"/>
    </row>
    <row r="156" spans="1:13" ht="18" customHeight="1">
      <c r="A156" s="1" t="s">
        <v>164</v>
      </c>
      <c r="M156" s="24"/>
    </row>
    <row r="157" spans="1:13" ht="18" hidden="1" customHeight="1">
      <c r="B157" s="1" t="s">
        <v>165</v>
      </c>
    </row>
    <row r="158" spans="1:13" ht="18" customHeight="1">
      <c r="A158" s="1" t="s">
        <v>166</v>
      </c>
      <c r="M158" s="16" t="s">
        <v>167</v>
      </c>
    </row>
    <row r="159" spans="1:13" ht="18" customHeight="1">
      <c r="A159" s="2" t="s">
        <v>168</v>
      </c>
      <c r="B159" s="2"/>
      <c r="C159" s="2"/>
      <c r="M159" s="1" t="s">
        <v>169</v>
      </c>
    </row>
    <row r="160" spans="1:13" ht="18" customHeight="1">
      <c r="A160" s="1" t="s">
        <v>170</v>
      </c>
      <c r="M160" s="1" t="s">
        <v>171</v>
      </c>
    </row>
    <row r="161" spans="1:13" ht="18" customHeight="1">
      <c r="A161" s="1" t="s">
        <v>172</v>
      </c>
      <c r="M161" s="1" t="s">
        <v>173</v>
      </c>
    </row>
    <row r="162" spans="1:13" ht="18" customHeight="1">
      <c r="A162" s="1" t="s">
        <v>174</v>
      </c>
    </row>
    <row r="163" spans="1:13" ht="18" customHeight="1">
      <c r="A163" s="1" t="s">
        <v>175</v>
      </c>
      <c r="M163" s="30" t="s">
        <v>176</v>
      </c>
    </row>
    <row r="164" spans="1:13" ht="18" customHeight="1">
      <c r="A164" s="1" t="s">
        <v>177</v>
      </c>
      <c r="M164" s="24" t="s">
        <v>178</v>
      </c>
    </row>
    <row r="165" spans="1:13" ht="18" customHeight="1">
      <c r="A165" s="1" t="s">
        <v>179</v>
      </c>
    </row>
    <row r="166" spans="1:13" ht="18" customHeight="1">
      <c r="A166" s="1" t="s">
        <v>180</v>
      </c>
    </row>
    <row r="167" spans="1:13" ht="18" customHeight="1">
      <c r="A167" s="1" t="s">
        <v>181</v>
      </c>
    </row>
  </sheetData>
  <sheetProtection password="CE28" sheet="1" objects="1" scenarios="1"/>
  <mergeCells count="27">
    <mergeCell ref="A4:C4"/>
    <mergeCell ref="H5:K5"/>
    <mergeCell ref="I6:K6"/>
    <mergeCell ref="D10:E10"/>
    <mergeCell ref="D14:E14"/>
    <mergeCell ref="H14:I14"/>
    <mergeCell ref="A73:D73"/>
    <mergeCell ref="C33:J33"/>
    <mergeCell ref="B36:D36"/>
    <mergeCell ref="F36:I36"/>
    <mergeCell ref="B41:J43"/>
    <mergeCell ref="D44:E44"/>
    <mergeCell ref="G44:J44"/>
    <mergeCell ref="B49:D49"/>
    <mergeCell ref="F49:H49"/>
    <mergeCell ref="A66:J67"/>
    <mergeCell ref="C69:D69"/>
    <mergeCell ref="H70:I70"/>
    <mergeCell ref="B113:D113"/>
    <mergeCell ref="E113:G113"/>
    <mergeCell ref="A117:D117"/>
    <mergeCell ref="I75:J75"/>
    <mergeCell ref="A78:D78"/>
    <mergeCell ref="I79:J79"/>
    <mergeCell ref="A96:D96"/>
    <mergeCell ref="F96:H96"/>
    <mergeCell ref="A103:D103"/>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31"/>
      <c r="I1" s="16" t="s">
        <v>182</v>
      </c>
      <c r="M1" s="59" t="s">
        <v>183</v>
      </c>
      <c r="N1" s="59"/>
      <c r="O1" s="59"/>
    </row>
    <row r="2" spans="1:15" ht="20.100000000000001" customHeight="1">
      <c r="A2" s="64" t="s">
        <v>184</v>
      </c>
      <c r="B2" s="64"/>
      <c r="C2" s="64"/>
      <c r="D2" s="64"/>
      <c r="M2" s="76">
        <v>34</v>
      </c>
      <c r="N2" s="76"/>
      <c r="O2" s="76"/>
    </row>
    <row r="3" spans="1:15" ht="9.9499999999999993" customHeight="1"/>
    <row r="4" spans="1:15" ht="20.100000000000001" customHeight="1">
      <c r="A4" s="32"/>
      <c r="B4" s="33"/>
      <c r="C4" s="33"/>
      <c r="D4" s="33"/>
      <c r="E4" s="33"/>
      <c r="F4" s="33"/>
      <c r="G4" s="33"/>
      <c r="H4" s="33"/>
      <c r="I4" s="33"/>
      <c r="J4" s="33"/>
      <c r="K4" s="33"/>
      <c r="L4" s="33"/>
      <c r="M4" s="33"/>
      <c r="N4" s="33"/>
      <c r="O4" s="34"/>
    </row>
    <row r="5" spans="1:15" ht="20.100000000000001" customHeight="1">
      <c r="A5" s="35"/>
      <c r="O5" s="36"/>
    </row>
    <row r="6" spans="1:15" ht="20.100000000000001" customHeight="1">
      <c r="A6" s="77" t="s">
        <v>185</v>
      </c>
      <c r="B6" s="78"/>
      <c r="C6" s="78"/>
      <c r="D6" s="78"/>
      <c r="E6" s="78"/>
      <c r="F6" s="78"/>
      <c r="G6" s="78"/>
      <c r="H6" s="78"/>
      <c r="I6" s="78"/>
      <c r="J6" s="78"/>
      <c r="K6" s="78"/>
      <c r="L6" s="78"/>
      <c r="M6" s="78"/>
      <c r="N6" s="78"/>
      <c r="O6" s="79"/>
    </row>
    <row r="7" spans="1:15" ht="20.100000000000001" customHeight="1">
      <c r="A7" s="77"/>
      <c r="B7" s="78"/>
      <c r="C7" s="78"/>
      <c r="D7" s="78"/>
      <c r="E7" s="78"/>
      <c r="F7" s="78"/>
      <c r="G7" s="78"/>
      <c r="H7" s="78"/>
      <c r="I7" s="78"/>
      <c r="J7" s="78"/>
      <c r="K7" s="78"/>
      <c r="L7" s="78"/>
      <c r="M7" s="78"/>
      <c r="N7" s="78"/>
      <c r="O7" s="79"/>
    </row>
    <row r="8" spans="1:15" ht="20.100000000000001" customHeight="1">
      <c r="A8" s="35"/>
      <c r="D8" s="37"/>
      <c r="E8" s="37"/>
      <c r="F8" s="37"/>
      <c r="G8" s="37"/>
      <c r="H8" s="37"/>
      <c r="I8" s="37"/>
      <c r="J8" s="37"/>
      <c r="K8" s="37"/>
      <c r="L8" s="37"/>
      <c r="M8" s="37"/>
      <c r="N8" s="37"/>
      <c r="O8" s="36"/>
    </row>
    <row r="9" spans="1:15" ht="20.100000000000001" customHeight="1">
      <c r="A9" s="35"/>
      <c r="H9" s="38" t="s">
        <v>186</v>
      </c>
      <c r="I9" s="39"/>
      <c r="J9" s="8" t="s">
        <v>187</v>
      </c>
      <c r="K9" s="39"/>
      <c r="L9" s="8" t="s">
        <v>188</v>
      </c>
      <c r="M9" s="39"/>
      <c r="N9" s="8" t="s">
        <v>189</v>
      </c>
      <c r="O9" s="36"/>
    </row>
    <row r="10" spans="1:15" ht="20.100000000000001" customHeight="1">
      <c r="A10" s="35"/>
      <c r="H10" s="38"/>
      <c r="I10" s="8"/>
      <c r="J10" s="8"/>
      <c r="K10" s="8"/>
      <c r="L10" s="8"/>
      <c r="M10" s="8"/>
      <c r="N10" s="8"/>
      <c r="O10" s="36"/>
    </row>
    <row r="11" spans="1:15" ht="20.100000000000001" customHeight="1">
      <c r="A11" s="35"/>
      <c r="J11" s="4"/>
      <c r="K11" s="4"/>
      <c r="L11" s="4"/>
      <c r="M11" s="4"/>
      <c r="N11" s="4"/>
      <c r="O11" s="40"/>
    </row>
    <row r="12" spans="1:15" ht="20.100000000000001" customHeight="1">
      <c r="A12" s="80" t="s">
        <v>207</v>
      </c>
      <c r="B12" s="81"/>
      <c r="C12" s="81"/>
      <c r="D12" s="81"/>
      <c r="E12" s="1" t="s">
        <v>190</v>
      </c>
      <c r="O12" s="36"/>
    </row>
    <row r="13" spans="1:15" ht="20.100000000000001" customHeight="1">
      <c r="A13" s="35"/>
      <c r="B13" s="2"/>
      <c r="C13" s="2"/>
      <c r="D13" s="2"/>
      <c r="E13" s="2"/>
      <c r="O13" s="36"/>
    </row>
    <row r="14" spans="1:15" ht="20.100000000000001" customHeight="1">
      <c r="A14" s="35"/>
      <c r="O14" s="36"/>
    </row>
    <row r="15" spans="1:15" ht="30" customHeight="1">
      <c r="A15" s="35"/>
      <c r="E15" s="67" t="s">
        <v>191</v>
      </c>
      <c r="F15" s="67"/>
      <c r="G15" s="68"/>
      <c r="H15" s="69"/>
      <c r="I15" s="69"/>
      <c r="J15" s="69"/>
      <c r="K15" s="69"/>
      <c r="L15" s="69"/>
      <c r="M15" s="69"/>
      <c r="N15" s="69"/>
      <c r="O15" s="70"/>
    </row>
    <row r="16" spans="1:15" ht="30" customHeight="1">
      <c r="A16" s="35"/>
      <c r="E16" s="67" t="s">
        <v>192</v>
      </c>
      <c r="F16" s="67"/>
      <c r="G16" s="68"/>
      <c r="H16" s="69"/>
      <c r="I16" s="69"/>
      <c r="J16" s="69"/>
      <c r="K16" s="69"/>
      <c r="L16" s="69"/>
      <c r="M16" s="69"/>
      <c r="N16" s="69"/>
      <c r="O16" s="70"/>
    </row>
    <row r="17" spans="1:15" ht="30" customHeight="1">
      <c r="A17" s="35"/>
      <c r="E17" s="71" t="s">
        <v>193</v>
      </c>
      <c r="F17" s="71"/>
      <c r="G17" s="72"/>
      <c r="H17" s="73"/>
      <c r="I17" s="73"/>
      <c r="J17" s="73"/>
      <c r="K17" s="73"/>
      <c r="L17" s="73"/>
      <c r="M17" s="73"/>
      <c r="N17" s="73"/>
      <c r="O17" s="74"/>
    </row>
    <row r="18" spans="1:15" ht="20.100000000000001" customHeight="1">
      <c r="A18" s="35"/>
      <c r="O18" s="36"/>
    </row>
    <row r="19" spans="1:15" ht="20.100000000000001" customHeight="1">
      <c r="A19" s="35"/>
      <c r="O19" s="36"/>
    </row>
    <row r="20" spans="1:15" ht="20.100000000000001" customHeight="1">
      <c r="A20" s="35"/>
      <c r="B20" s="1" t="s">
        <v>194</v>
      </c>
      <c r="O20" s="36"/>
    </row>
    <row r="21" spans="1:15" ht="20.100000000000001" customHeight="1">
      <c r="A21" s="35" t="s">
        <v>195</v>
      </c>
      <c r="O21" s="36"/>
    </row>
    <row r="22" spans="1:15" ht="20.100000000000001" customHeight="1">
      <c r="A22" s="35"/>
      <c r="O22" s="36"/>
    </row>
    <row r="23" spans="1:15" ht="20.100000000000001" customHeight="1">
      <c r="A23" s="35"/>
      <c r="O23" s="36"/>
    </row>
    <row r="24" spans="1:15" ht="20.100000000000001" customHeight="1">
      <c r="A24" s="35"/>
      <c r="B24" s="62" t="s">
        <v>196</v>
      </c>
      <c r="C24" s="62"/>
      <c r="D24" s="62"/>
      <c r="E24" s="62"/>
      <c r="F24" s="62"/>
      <c r="G24" s="62"/>
      <c r="H24" s="62"/>
      <c r="I24" s="62"/>
      <c r="J24" s="62"/>
      <c r="K24" s="62"/>
      <c r="L24" s="62"/>
      <c r="M24" s="62"/>
      <c r="N24" s="62"/>
      <c r="O24" s="75"/>
    </row>
    <row r="25" spans="1:15" ht="20.100000000000001" customHeight="1">
      <c r="A25" s="35"/>
      <c r="O25" s="36"/>
    </row>
    <row r="26" spans="1:15" ht="20.100000000000001" customHeight="1">
      <c r="A26" s="35"/>
      <c r="C26" s="8">
        <v>1</v>
      </c>
      <c r="D26" s="41" t="s">
        <v>197</v>
      </c>
      <c r="F26" s="60">
        <v>46211</v>
      </c>
      <c r="G26" s="60"/>
      <c r="H26" s="60"/>
      <c r="I26" s="60"/>
      <c r="O26" s="36"/>
    </row>
    <row r="27" spans="1:15" ht="20.100000000000001" customHeight="1">
      <c r="A27" s="35"/>
      <c r="C27" s="8"/>
      <c r="D27" s="41"/>
      <c r="O27" s="36"/>
    </row>
    <row r="28" spans="1:15" ht="20.100000000000001" customHeight="1">
      <c r="A28" s="35"/>
      <c r="C28" s="8">
        <v>2</v>
      </c>
      <c r="D28" s="41" t="s">
        <v>198</v>
      </c>
      <c r="F28" s="64" t="s">
        <v>199</v>
      </c>
      <c r="G28" s="64"/>
      <c r="H28" s="64"/>
      <c r="O28" s="36"/>
    </row>
    <row r="29" spans="1:15" ht="20.100000000000001" customHeight="1">
      <c r="A29" s="35"/>
      <c r="C29" s="8"/>
      <c r="D29" s="41"/>
      <c r="F29" s="65" t="s">
        <v>201</v>
      </c>
      <c r="G29" s="65"/>
      <c r="H29" s="65"/>
      <c r="I29" s="65"/>
      <c r="J29" s="65"/>
      <c r="K29" s="65"/>
      <c r="L29" s="65"/>
      <c r="M29" s="65"/>
      <c r="N29" s="65"/>
      <c r="O29" s="66"/>
    </row>
    <row r="30" spans="1:15" ht="20.100000000000001" customHeight="1">
      <c r="A30" s="35"/>
      <c r="C30" s="8"/>
      <c r="D30" s="41"/>
      <c r="F30" s="65"/>
      <c r="G30" s="65"/>
      <c r="H30" s="65"/>
      <c r="I30" s="65"/>
      <c r="J30" s="65"/>
      <c r="K30" s="65"/>
      <c r="L30" s="65"/>
      <c r="M30" s="65"/>
      <c r="N30" s="65"/>
      <c r="O30" s="66"/>
    </row>
    <row r="31" spans="1:15" ht="20.100000000000001" customHeight="1">
      <c r="A31" s="35"/>
      <c r="C31" s="8">
        <v>3</v>
      </c>
      <c r="D31" s="41" t="s">
        <v>200</v>
      </c>
      <c r="F31" s="1" t="s">
        <v>208</v>
      </c>
      <c r="G31" s="7"/>
      <c r="O31" s="36"/>
    </row>
    <row r="32" spans="1:15" ht="20.100000000000001" customHeight="1">
      <c r="A32" s="35"/>
      <c r="O32" s="36"/>
    </row>
    <row r="33" spans="1:15" ht="20.100000000000001" customHeight="1">
      <c r="A33" s="35"/>
      <c r="O33" s="36"/>
    </row>
    <row r="34" spans="1:15" ht="20.100000000000001" customHeight="1">
      <c r="A34" s="35"/>
      <c r="O34" s="36"/>
    </row>
    <row r="35" spans="1:15" ht="20.100000000000001" customHeight="1">
      <c r="A35" s="35"/>
      <c r="O35" s="36"/>
    </row>
    <row r="36" spans="1:15" ht="20.100000000000001" customHeight="1">
      <c r="A36" s="42"/>
      <c r="B36" s="43"/>
      <c r="C36" s="43"/>
      <c r="D36" s="43"/>
      <c r="E36" s="43"/>
      <c r="F36" s="43"/>
      <c r="G36" s="43"/>
      <c r="H36" s="43"/>
      <c r="I36" s="43"/>
      <c r="J36" s="43"/>
      <c r="K36" s="43"/>
      <c r="L36" s="43"/>
      <c r="M36" s="43"/>
      <c r="N36" s="43"/>
      <c r="O36" s="44"/>
    </row>
  </sheetData>
  <mergeCells count="15">
    <mergeCell ref="E15:G15"/>
    <mergeCell ref="H15:O15"/>
    <mergeCell ref="M1:O1"/>
    <mergeCell ref="A2:D2"/>
    <mergeCell ref="M2:O2"/>
    <mergeCell ref="A6:O7"/>
    <mergeCell ref="A12:D12"/>
    <mergeCell ref="F28:H28"/>
    <mergeCell ref="F29:O30"/>
    <mergeCell ref="E16:G16"/>
    <mergeCell ref="H16:O16"/>
    <mergeCell ref="E17:G17"/>
    <mergeCell ref="H17:O17"/>
    <mergeCell ref="B24:O24"/>
    <mergeCell ref="F26:I26"/>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2026-06-30T00:37:44Z</cp:lastPrinted>
  <dcterms:created xsi:type="dcterms:W3CDTF">2026-06-30T00:34:52Z</dcterms:created>
  <dcterms:modified xsi:type="dcterms:W3CDTF">2026-07-06T04:15:12Z</dcterms:modified>
</cp:coreProperties>
</file>