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-120" yWindow="-120" windowWidth="29040" windowHeight="15720" tabRatio="525"/>
  </bookViews>
  <sheets>
    <sheet name="33" sheetId="103" r:id="rId1"/>
    <sheet name="34" sheetId="99" r:id="rId2"/>
    <sheet name="35" sheetId="100" r:id="rId3"/>
    <sheet name="36 " sheetId="104" r:id="rId4"/>
    <sheet name="37" sheetId="102" r:id="rId5"/>
  </sheets>
  <externalReferences>
    <externalReference r:id="rId6"/>
    <externalReference r:id="rId7"/>
    <externalReference r:id="rId8"/>
  </externalReferences>
  <definedNames>
    <definedName name="_\I" localSheetId="2">[1]決算額豊岡!#REF!</definedName>
    <definedName name="_\I" localSheetId="3">[1]決算額豊岡!#REF!</definedName>
    <definedName name="_\I" localSheetId="4">[1]決算額豊岡!#REF!</definedName>
    <definedName name="_\I">[1]決算額豊岡!#REF!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\a" localSheetId="2">[2]家屋台帳豊岡!#REF!</definedName>
    <definedName name="\a" localSheetId="3">[2]家屋台帳豊岡!#REF!</definedName>
    <definedName name="\a" localSheetId="4">[2]家屋台帳豊岡!#REF!</definedName>
    <definedName name="\a">[2]家屋台帳豊岡!#REF!</definedName>
    <definedName name="￥b">[2]家屋台帳豊岡!#REF!</definedName>
    <definedName name="\i" localSheetId="2">[1]決算額豊岡!#REF!</definedName>
    <definedName name="\i" localSheetId="3">[1]決算額豊岡!#REF!</definedName>
    <definedName name="\i" localSheetId="4">[1]決算額豊岡!#REF!</definedName>
    <definedName name="\i">[1]決算額豊岡!#REF!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p" localSheetId="2">[2]家屋台帳豊岡!#REF!</definedName>
    <definedName name="\p" localSheetId="3">[2]家屋台帳豊岡!#REF!</definedName>
    <definedName name="\p" localSheetId="4">[2]家屋台帳豊岡!#REF!</definedName>
    <definedName name="\p">[2]家屋台帳豊岡!#REF!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COLNUM" localSheetId="3">#REF!</definedName>
    <definedName name="COLNUM" localSheetId="4">#REF!</definedName>
    <definedName name="COLNUM">#REF!</definedName>
    <definedName name="COLNUM2" localSheetId="3">#REF!</definedName>
    <definedName name="COLNUM2" localSheetId="4">#REF!</definedName>
    <definedName name="COLNUM2">#REF!</definedName>
    <definedName name="COLSZ" localSheetId="3">#REF!</definedName>
    <definedName name="COLSZ">#REF!</definedName>
    <definedName name="COLSZ2" localSheetId="3">#REF!</definedName>
    <definedName name="COLSZ2">#REF!</definedName>
    <definedName name="PKNUM" localSheetId="3">#REF!</definedName>
    <definedName name="PKNUM">#REF!</definedName>
    <definedName name="PKSZ" localSheetId="3">#REF!</definedName>
    <definedName name="PKSZ">#REF!</definedName>
    <definedName name="PKSZ2" localSheetId="3">#REF!</definedName>
    <definedName name="PKSZ2">#REF!</definedName>
    <definedName name="_xlnm.Print_Area" localSheetId="2">'35'!$A$1:$J$44</definedName>
    <definedName name="_xlnm.Print_Area" localSheetId="3">'36 '!$A$1:$I$26</definedName>
    <definedName name="_xlnm.Print_Area" localSheetId="4">'37'!$A$1:$H$25</definedName>
    <definedName name="_xlnm.Print_Area">#REF!</definedName>
    <definedName name="豊岡" localSheetId="3">[3]国保豊岡!#REF!</definedName>
    <definedName name="豊岡">[3]国保豊岡!#REF!</definedName>
    <definedName name="豊岡むら" localSheetId="3">[1]財源別歳入豊岡!#REF!</definedName>
    <definedName name="豊岡むら">[1]財源別歳入豊岡!#REF!</definedName>
    <definedName name="豊岡村" localSheetId="3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4" l="1"/>
  <c r="C18" i="103" l="1"/>
  <c r="I17" i="103"/>
  <c r="C17" i="103"/>
  <c r="I16" i="103"/>
  <c r="C16" i="103"/>
  <c r="I15" i="103"/>
  <c r="C15" i="103"/>
  <c r="I8" i="103"/>
  <c r="C8" i="103"/>
  <c r="I7" i="103"/>
  <c r="C7" i="103"/>
  <c r="I6" i="103"/>
  <c r="C6" i="103"/>
  <c r="I5" i="103"/>
  <c r="C5" i="103"/>
  <c r="D33" i="99" l="1"/>
  <c r="D32" i="99"/>
</calcChain>
</file>

<file path=xl/sharedStrings.xml><?xml version="1.0" encoding="utf-8"?>
<sst xmlns="http://schemas.openxmlformats.org/spreadsheetml/2006/main" count="279" uniqueCount="187">
  <si>
    <t>（つづき）</t>
    <phoneticPr fontId="3"/>
  </si>
  <si>
    <t>正規職員</t>
    <rPh sb="0" eb="2">
      <t>セイキ</t>
    </rPh>
    <rPh sb="2" eb="4">
      <t>ショクイン</t>
    </rPh>
    <phoneticPr fontId="3"/>
  </si>
  <si>
    <t>総数</t>
    <phoneticPr fontId="3"/>
  </si>
  <si>
    <t>公立</t>
    <phoneticPr fontId="3"/>
  </si>
  <si>
    <t>私立</t>
    <phoneticPr fontId="3"/>
  </si>
  <si>
    <t>区　　　分</t>
    <rPh sb="0" eb="1">
      <t>ク</t>
    </rPh>
    <rPh sb="4" eb="5">
      <t>ブン</t>
    </rPh>
    <phoneticPr fontId="2"/>
  </si>
  <si>
    <t>生活扶助</t>
  </si>
  <si>
    <t>延世帯(戸)</t>
    <rPh sb="0" eb="1">
      <t>ノベ</t>
    </rPh>
    <rPh sb="4" eb="5">
      <t>コ</t>
    </rPh>
    <phoneticPr fontId="3"/>
  </si>
  <si>
    <t>延人数(人)</t>
    <rPh sb="0" eb="1">
      <t>ノベ</t>
    </rPh>
    <rPh sb="4" eb="5">
      <t>ヒト</t>
    </rPh>
    <phoneticPr fontId="3"/>
  </si>
  <si>
    <t>住宅扶助</t>
  </si>
  <si>
    <t>教育扶助</t>
  </si>
  <si>
    <t>介護扶助</t>
    <rPh sb="0" eb="2">
      <t>カイゴ</t>
    </rPh>
    <phoneticPr fontId="3"/>
  </si>
  <si>
    <t>医療扶助</t>
  </si>
  <si>
    <t>生業扶助</t>
  </si>
  <si>
    <t>その他</t>
  </si>
  <si>
    <t>計</t>
    <rPh sb="0" eb="1">
      <t>ケイ</t>
    </rPh>
    <phoneticPr fontId="3"/>
  </si>
  <si>
    <t>ひとり暮らし世帯</t>
    <rPh sb="3" eb="4">
      <t>グ</t>
    </rPh>
    <rPh sb="6" eb="8">
      <t>セタイ</t>
    </rPh>
    <phoneticPr fontId="2"/>
  </si>
  <si>
    <t>65歳以上　　（人）</t>
    <rPh sb="2" eb="3">
      <t>サイ</t>
    </rPh>
    <rPh sb="3" eb="5">
      <t>イジョウ</t>
    </rPh>
    <rPh sb="8" eb="9">
      <t>ヒト</t>
    </rPh>
    <phoneticPr fontId="2"/>
  </si>
  <si>
    <t>区　　分</t>
    <rPh sb="0" eb="1">
      <t>ク</t>
    </rPh>
    <rPh sb="3" eb="4">
      <t>ブン</t>
    </rPh>
    <phoneticPr fontId="2"/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</si>
  <si>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</si>
  <si>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（人）</t>
    <phoneticPr fontId="3"/>
  </si>
  <si>
    <t>65～75歳</t>
    <phoneticPr fontId="3"/>
  </si>
  <si>
    <t>75歳以上</t>
    <phoneticPr fontId="3"/>
  </si>
  <si>
    <t>介護保険料</t>
    <rPh sb="0" eb="2">
      <t>カイゴ</t>
    </rPh>
    <rPh sb="2" eb="4">
      <t>ホケン</t>
    </rPh>
    <rPh sb="4" eb="5">
      <t>リョウ</t>
    </rPh>
    <phoneticPr fontId="2"/>
  </si>
  <si>
    <t>（千円）</t>
    <rPh sb="1" eb="3">
      <t>センエン</t>
    </rPh>
    <phoneticPr fontId="2"/>
  </si>
  <si>
    <t>介護認定者数</t>
    <rPh sb="0" eb="5">
      <t>カイゴニンテイシャ</t>
    </rPh>
    <rPh sb="5" eb="6">
      <t>スウ</t>
    </rPh>
    <phoneticPr fontId="2"/>
  </si>
  <si>
    <t>要支援</t>
    <rPh sb="0" eb="1">
      <t>ヨウ</t>
    </rPh>
    <rPh sb="1" eb="3">
      <t>シエン</t>
    </rPh>
    <phoneticPr fontId="2"/>
  </si>
  <si>
    <t>要介護</t>
    <rPh sb="0" eb="1">
      <t>ヨウ</t>
    </rPh>
    <rPh sb="1" eb="3">
      <t>カイゴ</t>
    </rPh>
    <phoneticPr fontId="2"/>
  </si>
  <si>
    <t>在宅</t>
    <rPh sb="0" eb="2">
      <t>ザイタク</t>
    </rPh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</si>
  <si>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</si>
  <si>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</si>
  <si>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</si>
  <si>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</t>
    <rPh sb="0" eb="2">
      <t>ホウモン</t>
    </rPh>
    <phoneticPr fontId="3"/>
  </si>
  <si>
    <t>通所介護</t>
    <rPh sb="0" eb="2">
      <t>ツウショ</t>
    </rPh>
    <rPh sb="2" eb="4">
      <t>カイゴ</t>
    </rPh>
    <phoneticPr fontId="3"/>
  </si>
  <si>
    <t>通所リハビリ</t>
    <rPh sb="0" eb="2">
      <t>ツウショ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</si>
  <si>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</si>
  <si>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短期入所</t>
    <rPh sb="0" eb="2">
      <t>タンキ</t>
    </rPh>
    <rPh sb="2" eb="4">
      <t>ニュウショ</t>
    </rPh>
    <phoneticPr fontId="3"/>
  </si>
  <si>
    <t>福祉用具購入</t>
    <rPh sb="0" eb="2">
      <t>フクシ</t>
    </rPh>
    <rPh sb="2" eb="4">
      <t>ヨウグ</t>
    </rPh>
    <rPh sb="4" eb="6">
      <t>コウニュウ</t>
    </rPh>
    <phoneticPr fontId="3"/>
  </si>
  <si>
    <t>住宅改修</t>
    <rPh sb="0" eb="2">
      <t>ジュウタク</t>
    </rPh>
    <rPh sb="2" eb="4">
      <t>カイシュウ</t>
    </rPh>
    <phoneticPr fontId="3"/>
  </si>
  <si>
    <t>地域密着型</t>
    <rPh sb="0" eb="2">
      <t>チイキ</t>
    </rPh>
    <rPh sb="2" eb="4">
      <t>ミッチャク</t>
    </rPh>
    <rPh sb="4" eb="5">
      <t>カタ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</si>
  <si>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</si>
  <si>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</si>
  <si>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</si>
  <si>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施設</t>
    <rPh sb="0" eb="2">
      <t>シセツ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</si>
  <si>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</si>
  <si>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</si>
  <si>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介護療養型医療施設</t>
    <rPh sb="0" eb="2">
      <t>カイゴ</t>
    </rPh>
    <rPh sb="2" eb="4">
      <t>リョウヨウ</t>
    </rPh>
    <rPh sb="4" eb="5">
      <t>カタ</t>
    </rPh>
    <rPh sb="5" eb="7">
      <t>イリョウ</t>
    </rPh>
    <rPh sb="7" eb="9">
      <t>シセツ</t>
    </rPh>
    <phoneticPr fontId="3"/>
  </si>
  <si>
    <t>区　　  分</t>
    <rPh sb="0" eb="1">
      <t>ク</t>
    </rPh>
    <rPh sb="5" eb="6">
      <t>ブン</t>
    </rPh>
    <phoneticPr fontId="2"/>
  </si>
  <si>
    <t>（千円）</t>
    <rPh sb="1" eb="3">
      <t>センエン</t>
    </rPh>
    <phoneticPr fontId="3"/>
  </si>
  <si>
    <t>サービス等</t>
    <rPh sb="4" eb="5">
      <t>トウ</t>
    </rPh>
    <phoneticPr fontId="3"/>
  </si>
  <si>
    <t>特定入所者</t>
    <rPh sb="0" eb="2">
      <t>トクテイ</t>
    </rPh>
    <rPh sb="2" eb="5">
      <t>ニュウショシャ</t>
    </rPh>
    <phoneticPr fontId="3"/>
  </si>
  <si>
    <t>審査支払手数料</t>
    <rPh sb="0" eb="2">
      <t>シンサ</t>
    </rPh>
    <rPh sb="2" eb="4">
      <t>シハラ</t>
    </rPh>
    <phoneticPr fontId="3"/>
  </si>
  <si>
    <t>受給者</t>
    <rPh sb="0" eb="3">
      <t>ジュキュウシャ</t>
    </rPh>
    <phoneticPr fontId="3"/>
  </si>
  <si>
    <t>（円）</t>
    <phoneticPr fontId="3"/>
  </si>
  <si>
    <t>保険給付費</t>
    <phoneticPr fontId="3"/>
  </si>
  <si>
    <t>区　　　分</t>
    <rPh sb="0" eb="1">
      <t>ク</t>
    </rPh>
    <rPh sb="4" eb="5">
      <t>ブン</t>
    </rPh>
    <phoneticPr fontId="3"/>
  </si>
  <si>
    <t>被保険者</t>
    <rPh sb="0" eb="4">
      <t>ヒホケンシャ</t>
    </rPh>
    <phoneticPr fontId="2"/>
  </si>
  <si>
    <t>世帯数</t>
    <rPh sb="0" eb="3">
      <t>セタイスウ</t>
    </rPh>
    <phoneticPr fontId="2"/>
  </si>
  <si>
    <t>（戸）</t>
    <rPh sb="1" eb="2">
      <t>ト</t>
    </rPh>
    <phoneticPr fontId="3"/>
  </si>
  <si>
    <t>（人）</t>
    <rPh sb="1" eb="2">
      <t>ヒト</t>
    </rPh>
    <phoneticPr fontId="3"/>
  </si>
  <si>
    <t>一般会計繰入金</t>
    <rPh sb="0" eb="2">
      <t>イッパン</t>
    </rPh>
    <rPh sb="2" eb="4">
      <t>カイケイ</t>
    </rPh>
    <rPh sb="4" eb="7">
      <t>クリイレキン</t>
    </rPh>
    <phoneticPr fontId="2"/>
  </si>
  <si>
    <t>国・県負担金等</t>
    <rPh sb="0" eb="1">
      <t>クニ</t>
    </rPh>
    <rPh sb="2" eb="3">
      <t>ケン</t>
    </rPh>
    <rPh sb="3" eb="6">
      <t>フタンキン</t>
    </rPh>
    <rPh sb="6" eb="7">
      <t>ナド</t>
    </rPh>
    <phoneticPr fontId="2"/>
  </si>
  <si>
    <t>国民健康保険税</t>
    <rPh sb="0" eb="2">
      <t>コクミン</t>
    </rPh>
    <rPh sb="2" eb="4">
      <t>ケンコウ</t>
    </rPh>
    <rPh sb="4" eb="7">
      <t>ホケンゼイ</t>
    </rPh>
    <phoneticPr fontId="2"/>
  </si>
  <si>
    <t>【保険給付状況】</t>
    <rPh sb="1" eb="3">
      <t>ホケン</t>
    </rPh>
    <rPh sb="3" eb="5">
      <t>キュウフ</t>
    </rPh>
    <rPh sb="5" eb="7">
      <t>ジョウキョウ</t>
    </rPh>
    <phoneticPr fontId="3"/>
  </si>
  <si>
    <t>療養の給付</t>
    <rPh sb="0" eb="2">
      <t>リョウヨウ</t>
    </rPh>
    <rPh sb="3" eb="5">
      <t>キュウフ</t>
    </rPh>
    <phoneticPr fontId="2"/>
  </si>
  <si>
    <t>療養費等</t>
    <rPh sb="0" eb="3">
      <t>リョウヨウヒ</t>
    </rPh>
    <rPh sb="3" eb="4">
      <t>トウ</t>
    </rPh>
    <phoneticPr fontId="3"/>
  </si>
  <si>
    <t>出産育児一時金</t>
    <rPh sb="0" eb="2">
      <t>シュッサン</t>
    </rPh>
    <rPh sb="2" eb="4">
      <t>イクジ</t>
    </rPh>
    <rPh sb="4" eb="7">
      <t>イチジキン</t>
    </rPh>
    <phoneticPr fontId="3"/>
  </si>
  <si>
    <t>葬祭費</t>
    <rPh sb="0" eb="2">
      <t>ソウサイ</t>
    </rPh>
    <rPh sb="2" eb="3">
      <t>ヒ</t>
    </rPh>
    <phoneticPr fontId="3"/>
  </si>
  <si>
    <t>高額医療費</t>
    <rPh sb="0" eb="2">
      <t>コウガク</t>
    </rPh>
    <rPh sb="2" eb="5">
      <t>イリョウヒ</t>
    </rPh>
    <phoneticPr fontId="3"/>
  </si>
  <si>
    <t>（円）</t>
    <rPh sb="1" eb="2">
      <t>エン</t>
    </rPh>
    <phoneticPr fontId="3"/>
  </si>
  <si>
    <t>保険給付費</t>
    <phoneticPr fontId="2"/>
  </si>
  <si>
    <t>第1号被保険者数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</si>
  <si>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　強制</t>
    <rPh sb="1" eb="3">
      <t>キョウセイ</t>
    </rPh>
    <phoneticPr fontId="3"/>
  </si>
  <si>
    <t>　任意</t>
    <rPh sb="1" eb="3">
      <t>ニンイ</t>
    </rPh>
    <phoneticPr fontId="3"/>
  </si>
  <si>
    <t>正規</t>
    <rPh sb="0" eb="2">
      <t>セイキ</t>
    </rPh>
    <phoneticPr fontId="3"/>
  </si>
  <si>
    <t>公立1号</t>
    <rPh sb="3" eb="4">
      <t>ゴウ</t>
    </rPh>
    <phoneticPr fontId="3"/>
  </si>
  <si>
    <t>公立2,3号</t>
    <rPh sb="0" eb="2">
      <t>コウリツ</t>
    </rPh>
    <rPh sb="5" eb="6">
      <t>ゴウ</t>
    </rPh>
    <phoneticPr fontId="3"/>
  </si>
  <si>
    <t>私立1号</t>
    <rPh sb="0" eb="2">
      <t>シリツ</t>
    </rPh>
    <rPh sb="3" eb="4">
      <t>ゴウ</t>
    </rPh>
    <phoneticPr fontId="3"/>
  </si>
  <si>
    <t>私立2,3号</t>
    <rPh sb="0" eb="2">
      <t>シリツ</t>
    </rPh>
    <rPh sb="5" eb="6">
      <t>ゴウ</t>
    </rPh>
    <phoneticPr fontId="3"/>
  </si>
  <si>
    <t>1号</t>
    <rPh sb="1" eb="2">
      <t>ゴウ</t>
    </rPh>
    <phoneticPr fontId="3"/>
  </si>
  <si>
    <t>2,3号</t>
    <rPh sb="3" eb="4">
      <t>ゴウ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</si>
  <si>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</si>
  <si>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被保険者一人当たり</t>
    <phoneticPr fontId="2"/>
  </si>
  <si>
    <t>公立職員数[調理員等含む](人)</t>
    <rPh sb="0" eb="2">
      <t>コウリツ</t>
    </rPh>
    <rPh sb="2" eb="5">
      <t>ショクインスウ</t>
    </rPh>
    <rPh sb="6" eb="9">
      <t>チョウリイン</t>
    </rPh>
    <rPh sb="9" eb="10">
      <t>トウ</t>
    </rPh>
    <rPh sb="10" eb="11">
      <t>フク</t>
    </rPh>
    <rPh sb="14" eb="15">
      <t>ニン</t>
    </rPh>
    <phoneticPr fontId="3"/>
  </si>
  <si>
    <t>私立職員数(人)</t>
    <rPh sb="0" eb="2">
      <t>シリツ</t>
    </rPh>
    <rPh sb="2" eb="5">
      <t>ショクインスウ</t>
    </rPh>
    <phoneticPr fontId="3"/>
  </si>
  <si>
    <t>公立職員数
[調理員等含む](人)</t>
    <rPh sb="0" eb="2">
      <t>コウリツ</t>
    </rPh>
    <rPh sb="2" eb="5">
      <t>ショクインスウ</t>
    </rPh>
    <rPh sb="7" eb="10">
      <t>チョウリイン</t>
    </rPh>
    <rPh sb="10" eb="11">
      <t>トウ</t>
    </rPh>
    <rPh sb="11" eb="12">
      <t>フク</t>
    </rPh>
    <rPh sb="15" eb="16">
      <t>ニン</t>
    </rPh>
    <phoneticPr fontId="3"/>
  </si>
  <si>
    <t>私立職員数(人)</t>
    <rPh sb="6" eb="7">
      <t>ニン</t>
    </rPh>
    <phoneticPr fontId="3"/>
  </si>
  <si>
    <t>在園児数(人)</t>
    <rPh sb="0" eb="1">
      <t>ザイ</t>
    </rPh>
    <rPh sb="1" eb="3">
      <t>エンジ</t>
    </rPh>
    <rPh sb="3" eb="4">
      <t>スウ</t>
    </rPh>
    <rPh sb="5" eb="6">
      <t>ニン</t>
    </rPh>
    <phoneticPr fontId="3"/>
  </si>
  <si>
    <t>(単位:人)</t>
    <rPh sb="1" eb="3">
      <t>タンイ</t>
    </rPh>
    <rPh sb="4" eb="5">
      <t>ニン</t>
    </rPh>
    <phoneticPr fontId="3"/>
  </si>
  <si>
    <t xml:space="preserve"> </t>
    <phoneticPr fontId="3"/>
  </si>
  <si>
    <t>(単位:件)</t>
    <rPh sb="1" eb="3">
      <t>タンイ</t>
    </rPh>
    <rPh sb="4" eb="5">
      <t>ケン</t>
    </rPh>
    <phoneticPr fontId="2"/>
  </si>
  <si>
    <t>(単位:人)</t>
    <rPh sb="1" eb="3">
      <t>タンイ</t>
    </rPh>
    <rPh sb="4" eb="5">
      <t>ニン</t>
    </rPh>
    <phoneticPr fontId="2"/>
  </si>
  <si>
    <t>利用児童数(人)</t>
    <rPh sb="0" eb="2">
      <t>リヨウ</t>
    </rPh>
    <rPh sb="2" eb="4">
      <t>ジドウ</t>
    </rPh>
    <rPh sb="4" eb="5">
      <t>スウ</t>
    </rPh>
    <rPh sb="6" eb="7">
      <t>ヒト</t>
    </rPh>
    <phoneticPr fontId="3"/>
  </si>
  <si>
    <t>介護保険給付費</t>
    <rPh sb="0" eb="2">
      <t>カイゴ</t>
    </rPh>
    <rPh sb="2" eb="4">
      <t>ホケン</t>
    </rPh>
    <rPh sb="4" eb="6">
      <t>キュウフ</t>
    </rPh>
    <rPh sb="6" eb="7">
      <t>ヒ</t>
    </rPh>
    <phoneticPr fontId="2"/>
  </si>
  <si>
    <t>１１　福　　　祉</t>
    <rPh sb="3" eb="4">
      <t>フク</t>
    </rPh>
    <rPh sb="7" eb="8">
      <t>シ</t>
    </rPh>
    <phoneticPr fontId="3"/>
  </si>
  <si>
    <t>平成28年度</t>
    <rPh sb="0" eb="2">
      <t>ヘイセイ</t>
    </rPh>
    <rPh sb="4" eb="6">
      <t>ネンド</t>
    </rPh>
    <phoneticPr fontId="3"/>
  </si>
  <si>
    <t>資料：高齢者支援課（介護保険事業状況報告）</t>
    <rPh sb="0" eb="2">
      <t>シリョウ</t>
    </rPh>
    <rPh sb="3" eb="6">
      <t>コウレイシャ</t>
    </rPh>
    <rPh sb="6" eb="8">
      <t>シエン</t>
    </rPh>
    <rPh sb="8" eb="9">
      <t>カ</t>
    </rPh>
    <phoneticPr fontId="2"/>
  </si>
  <si>
    <t>公立</t>
    <rPh sb="0" eb="2">
      <t>コウリツ</t>
    </rPh>
    <phoneticPr fontId="3"/>
  </si>
  <si>
    <t>私立</t>
    <rPh sb="0" eb="2">
      <t>シリツ</t>
    </rPh>
    <phoneticPr fontId="3"/>
  </si>
  <si>
    <t>第1号被保険者数〔年度末〕 （人）</t>
    <rPh sb="0" eb="1">
      <t>ダイ</t>
    </rPh>
    <rPh sb="2" eb="3">
      <t>ゴウ</t>
    </rPh>
    <rPh sb="3" eb="7">
      <t>ヒホケンシャ</t>
    </rPh>
    <rPh sb="7" eb="8">
      <t>スウ</t>
    </rPh>
    <phoneticPr fontId="3"/>
  </si>
  <si>
    <t>令和元年度</t>
    <rPh sb="0" eb="5">
      <t>レイワガンネンド</t>
    </rPh>
    <phoneticPr fontId="3"/>
  </si>
  <si>
    <t>1,346(1,336)</t>
    <phoneticPr fontId="3"/>
  </si>
  <si>
    <t>園児数[定員](人)　※（）内利用定員</t>
    <rPh sb="4" eb="6">
      <t>テイイン</t>
    </rPh>
    <rPh sb="8" eb="9">
      <t>ニン</t>
    </rPh>
    <phoneticPr fontId="3"/>
  </si>
  <si>
    <t>身体障害者手帳</t>
    <rPh sb="0" eb="2">
      <t>シンタイ</t>
    </rPh>
    <rPh sb="2" eb="5">
      <t>ショウガイシャ</t>
    </rPh>
    <rPh sb="5" eb="7">
      <t>テチョウ</t>
    </rPh>
    <phoneticPr fontId="3"/>
  </si>
  <si>
    <t>療育手帳</t>
    <rPh sb="0" eb="2">
      <t>リョウイク</t>
    </rPh>
    <rPh sb="2" eb="4">
      <t>テチョウ</t>
    </rPh>
    <phoneticPr fontId="3"/>
  </si>
  <si>
    <t>精神障害者保健
福祉手帳</t>
    <rPh sb="0" eb="2">
      <t>セイシン</t>
    </rPh>
    <rPh sb="2" eb="5">
      <t>ショウガイシャ</t>
    </rPh>
    <rPh sb="5" eb="7">
      <t>ホケン</t>
    </rPh>
    <rPh sb="8" eb="10">
      <t>フクシ</t>
    </rPh>
    <rPh sb="10" eb="12">
      <t>テチョウ</t>
    </rPh>
    <phoneticPr fontId="3"/>
  </si>
  <si>
    <t>会計年度任用職員</t>
    <rPh sb="0" eb="4">
      <t>カイケイネンド</t>
    </rPh>
    <rPh sb="4" eb="8">
      <t>ニンヨウショクイン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</si>
  <si>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</si>
  <si>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会計年度</t>
    <rPh sb="0" eb="4">
      <t>カイケイネンド</t>
    </rPh>
    <phoneticPr fontId="3"/>
  </si>
  <si>
    <t>非常勤</t>
    <rPh sb="0" eb="3">
      <t>ヒジョウキン</t>
    </rPh>
    <phoneticPr fontId="3"/>
  </si>
  <si>
    <t>-</t>
    <phoneticPr fontId="3"/>
  </si>
  <si>
    <t>その他（※1）</t>
    <rPh sb="2" eb="3">
      <t>タ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</si>
  <si>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</si>
  <si>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総数</t>
    <rPh sb="0" eb="2">
      <t>ソウスウ</t>
    </rPh>
    <phoneticPr fontId="2"/>
  </si>
  <si>
    <t>クラブ数</t>
    <phoneticPr fontId="3"/>
  </si>
  <si>
    <t>2,146(2,136)</t>
    <phoneticPr fontId="3"/>
  </si>
  <si>
    <t>園児数[定員](人)　※()内利用定員</t>
    <phoneticPr fontId="3"/>
  </si>
  <si>
    <t>平成30年度</t>
    <rPh sb="0" eb="2">
      <t>ヘイセイ</t>
    </rPh>
    <rPh sb="4" eb="6">
      <t>ネンド</t>
    </rPh>
    <phoneticPr fontId="2"/>
  </si>
  <si>
    <t>　※　平成30年度以降その他は、出産扶助、葬祭扶助、就労自立給付金、進学準備給付金、</t>
    <rPh sb="3" eb="5">
      <t>ヘイセイ</t>
    </rPh>
    <rPh sb="7" eb="9">
      <t>ネンド</t>
    </rPh>
    <rPh sb="9" eb="11">
      <t>イコウ</t>
    </rPh>
    <rPh sb="13" eb="14">
      <t>タ</t>
    </rPh>
    <rPh sb="16" eb="18">
      <t>シュッサン</t>
    </rPh>
    <rPh sb="18" eb="20">
      <t>フジョ</t>
    </rPh>
    <rPh sb="21" eb="23">
      <t>ソウサイ</t>
    </rPh>
    <rPh sb="23" eb="25">
      <t>フジョ</t>
    </rPh>
    <rPh sb="26" eb="28">
      <t>シュウロウ</t>
    </rPh>
    <rPh sb="28" eb="30">
      <t>ジリツ</t>
    </rPh>
    <rPh sb="30" eb="33">
      <t>キュウフキン</t>
    </rPh>
    <rPh sb="34" eb="36">
      <t>シンガク</t>
    </rPh>
    <rPh sb="36" eb="38">
      <t>ジュンビ</t>
    </rPh>
    <rPh sb="38" eb="41">
      <t>キュウフキン</t>
    </rPh>
    <phoneticPr fontId="2"/>
  </si>
  <si>
    <t>２　幼保連携型認定こども園の状況（各年度末現在）</t>
    <rPh sb="14" eb="16">
      <t>ジョウキョウ</t>
    </rPh>
    <rPh sb="17" eb="18">
      <t>カク</t>
    </rPh>
    <rPh sb="18" eb="21">
      <t>ネンドマツ</t>
    </rPh>
    <rPh sb="21" eb="23">
      <t>ゲンザイ</t>
    </rPh>
    <phoneticPr fontId="3"/>
  </si>
  <si>
    <t>年　　度</t>
    <rPh sb="0" eb="1">
      <t>トシ</t>
    </rPh>
    <rPh sb="3" eb="4">
      <t>ド</t>
    </rPh>
    <phoneticPr fontId="3"/>
  </si>
  <si>
    <t>年　　度</t>
    <rPh sb="0" eb="1">
      <t>ネン</t>
    </rPh>
    <rPh sb="3" eb="4">
      <t>ド</t>
    </rPh>
    <phoneticPr fontId="3"/>
  </si>
  <si>
    <t>　　施設事務費を含む。</t>
    <phoneticPr fontId="2"/>
  </si>
  <si>
    <t>　※　平成29年度その他は、出産扶助、葬祭扶助、就労自立給付金、</t>
    <rPh sb="3" eb="5">
      <t>ヘイセイ</t>
    </rPh>
    <rPh sb="7" eb="9">
      <t>ネンド</t>
    </rPh>
    <rPh sb="11" eb="12">
      <t>タ</t>
    </rPh>
    <rPh sb="14" eb="16">
      <t>シュッサン</t>
    </rPh>
    <rPh sb="16" eb="18">
      <t>フジョ</t>
    </rPh>
    <rPh sb="19" eb="21">
      <t>ソウサイ</t>
    </rPh>
    <rPh sb="21" eb="23">
      <t>フジョ</t>
    </rPh>
    <rPh sb="24" eb="26">
      <t>シュウロウ</t>
    </rPh>
    <rPh sb="26" eb="28">
      <t>ジリツ</t>
    </rPh>
    <rPh sb="28" eb="31">
      <t>キュウフキン</t>
    </rPh>
    <phoneticPr fontId="2"/>
  </si>
  <si>
    <t>平成29年度</t>
    <rPh sb="0" eb="2">
      <t>ヘイセイ</t>
    </rPh>
    <rPh sb="4" eb="6">
      <t>ネンド</t>
    </rPh>
    <phoneticPr fontId="1"/>
  </si>
  <si>
    <t>受給者数  （人）</t>
    <phoneticPr fontId="3"/>
  </si>
  <si>
    <t>居宅サービス</t>
    <rPh sb="0" eb="2">
      <t>キョタク</t>
    </rPh>
    <phoneticPr fontId="3"/>
  </si>
  <si>
    <t>地域密着型サービス</t>
    <rPh sb="0" eb="2">
      <t>チイキ</t>
    </rPh>
    <rPh sb="2" eb="4">
      <t>ミッチャク</t>
    </rPh>
    <rPh sb="4" eb="5">
      <t>カタ</t>
    </rPh>
    <phoneticPr fontId="1"/>
  </si>
  <si>
    <t>（千円）</t>
    <phoneticPr fontId="1"/>
  </si>
  <si>
    <t>　　福祉用具購入</t>
    <phoneticPr fontId="1"/>
  </si>
  <si>
    <t>　　住宅改修</t>
    <phoneticPr fontId="1"/>
  </si>
  <si>
    <t>　　サービス計画</t>
    <phoneticPr fontId="1"/>
  </si>
  <si>
    <t>地域密着型（予防）サービス</t>
    <rPh sb="0" eb="2">
      <t>チイキ</t>
    </rPh>
    <rPh sb="2" eb="5">
      <t>ミッチャクガタ</t>
    </rPh>
    <rPh sb="6" eb="8">
      <t>ヨボウ</t>
    </rPh>
    <phoneticPr fontId="1"/>
  </si>
  <si>
    <t>施設介護サービス</t>
    <rPh sb="0" eb="2">
      <t>シセツ</t>
    </rPh>
    <rPh sb="2" eb="4">
      <t>カイゴ</t>
    </rPh>
    <phoneticPr fontId="3"/>
  </si>
  <si>
    <t>高額医療合算</t>
    <phoneticPr fontId="1"/>
  </si>
  <si>
    <t>介護（予防）サービス</t>
    <rPh sb="3" eb="5">
      <t>ヨボウ</t>
    </rPh>
    <phoneticPr fontId="1"/>
  </si>
  <si>
    <t>施設サービス</t>
    <rPh sb="0" eb="2">
      <t>シセツ</t>
    </rPh>
    <phoneticPr fontId="3"/>
  </si>
  <si>
    <t>介護（予防）サービス等給付費</t>
    <rPh sb="0" eb="2">
      <t>カイゴ</t>
    </rPh>
    <rPh sb="3" eb="5">
      <t>ヨボウ</t>
    </rPh>
    <rPh sb="10" eb="11">
      <t>トウ</t>
    </rPh>
    <phoneticPr fontId="3"/>
  </si>
  <si>
    <t>居宅介護（予防）</t>
    <rPh sb="0" eb="2">
      <t>キョタク</t>
    </rPh>
    <rPh sb="2" eb="4">
      <t>カイゴ</t>
    </rPh>
    <rPh sb="5" eb="7">
      <t>ヨボウ</t>
    </rPh>
    <phoneticPr fontId="3"/>
  </si>
  <si>
    <t>高額介護（予防）サービス</t>
    <rPh sb="0" eb="2">
      <t>コウガク</t>
    </rPh>
    <rPh sb="2" eb="4">
      <t>カイゴ</t>
    </rPh>
    <rPh sb="5" eb="7">
      <t>ヨボウ</t>
    </rPh>
    <phoneticPr fontId="3"/>
  </si>
  <si>
    <t>介護（予防）サービス</t>
    <rPh sb="3" eb="5">
      <t>ヨボウ</t>
    </rPh>
    <phoneticPr fontId="3"/>
  </si>
  <si>
    <t>高齢者世帯　（※）</t>
    <rPh sb="0" eb="2">
      <t>コウレイ</t>
    </rPh>
    <rPh sb="2" eb="3">
      <t>シャ</t>
    </rPh>
    <rPh sb="3" eb="5">
      <t>セタイ</t>
    </rPh>
    <phoneticPr fontId="2"/>
  </si>
  <si>
    <t>　資料：放課後活動課</t>
    <rPh sb="4" eb="7">
      <t>ホウカゴ</t>
    </rPh>
    <rPh sb="7" eb="9">
      <t>カツドウ</t>
    </rPh>
    <rPh sb="9" eb="10">
      <t>カ</t>
    </rPh>
    <phoneticPr fontId="3"/>
  </si>
  <si>
    <t>1,680(1,620)</t>
    <phoneticPr fontId="2"/>
  </si>
  <si>
    <t>277(217)</t>
    <phoneticPr fontId="2"/>
  </si>
  <si>
    <t>複合型ｻｰﾋﾞｽ(看護小多機居宅介護)</t>
    <rPh sb="0" eb="3">
      <t>フクゴウガタ</t>
    </rPh>
    <rPh sb="9" eb="11">
      <t>カンゴ</t>
    </rPh>
    <rPh sb="11" eb="12">
      <t>ショウ</t>
    </rPh>
    <rPh sb="12" eb="13">
      <t>オオ</t>
    </rPh>
    <rPh sb="13" eb="15">
      <t>キョタク</t>
    </rPh>
    <rPh sb="15" eb="17">
      <t>カイゴ</t>
    </rPh>
    <rPh sb="17" eb="18">
      <t>）</t>
    </rPh>
    <phoneticPr fontId="2"/>
  </si>
  <si>
    <t>(単位:戸)</t>
    <phoneticPr fontId="2"/>
  </si>
  <si>
    <t xml:space="preserve">  資料：高齢者支援課（高齢者福祉行政の基礎調査）</t>
    <rPh sb="2" eb="4">
      <t>シリョウ</t>
    </rPh>
    <rPh sb="5" eb="8">
      <t>コウレイシャ</t>
    </rPh>
    <rPh sb="8" eb="10">
      <t>シエン</t>
    </rPh>
    <rPh sb="10" eb="11">
      <t>カ</t>
    </rPh>
    <phoneticPr fontId="2"/>
  </si>
  <si>
    <t>　 ※　高齢者世帯＝高齢者夫婦のみ世帯＋その他の高齢者のみ世帯</t>
    <rPh sb="4" eb="7">
      <t>コウレイシャ</t>
    </rPh>
    <rPh sb="7" eb="9">
      <t>セタイ</t>
    </rPh>
    <rPh sb="10" eb="13">
      <t>コウレイシャ</t>
    </rPh>
    <rPh sb="13" eb="15">
      <t>フウフ</t>
    </rPh>
    <rPh sb="17" eb="19">
      <t>セタイ</t>
    </rPh>
    <rPh sb="22" eb="23">
      <t>タ</t>
    </rPh>
    <rPh sb="24" eb="27">
      <t>コウレイシャ</t>
    </rPh>
    <rPh sb="29" eb="31">
      <t>セタイ</t>
    </rPh>
    <phoneticPr fontId="2"/>
  </si>
  <si>
    <t>　 ※　その他は、出産扶助、葬祭扶助、就労自立給付金、進学準備給付金、施設事務費を含む。</t>
    <rPh sb="6" eb="7">
      <t>タ</t>
    </rPh>
    <rPh sb="9" eb="11">
      <t>シュッサン</t>
    </rPh>
    <rPh sb="11" eb="13">
      <t>フジョ</t>
    </rPh>
    <rPh sb="14" eb="16">
      <t>ソウサイ</t>
    </rPh>
    <rPh sb="16" eb="18">
      <t>フジョ</t>
    </rPh>
    <rPh sb="19" eb="21">
      <t>シュウロウ</t>
    </rPh>
    <rPh sb="21" eb="23">
      <t>ジリツ</t>
    </rPh>
    <rPh sb="23" eb="26">
      <t>キュウフキン</t>
    </rPh>
    <rPh sb="27" eb="29">
      <t>シンガク</t>
    </rPh>
    <rPh sb="29" eb="31">
      <t>ジュンビ</t>
    </rPh>
    <rPh sb="31" eb="34">
      <t>キュウフキン</t>
    </rPh>
    <rPh sb="35" eb="37">
      <t>シセツ</t>
    </rPh>
    <rPh sb="37" eb="39">
      <t>ジム</t>
    </rPh>
    <rPh sb="39" eb="40">
      <t>ヒ</t>
    </rPh>
    <rPh sb="41" eb="42">
      <t>フク</t>
    </rPh>
    <phoneticPr fontId="2"/>
  </si>
  <si>
    <t xml:space="preserve">  資料：高齢者支援課</t>
    <rPh sb="2" eb="4">
      <t>シリョウ</t>
    </rPh>
    <rPh sb="5" eb="8">
      <t>コウレイシャ</t>
    </rPh>
    <rPh sb="8" eb="10">
      <t>シエン</t>
    </rPh>
    <rPh sb="10" eb="11">
      <t>カ</t>
    </rPh>
    <phoneticPr fontId="3"/>
  </si>
  <si>
    <t>　  ※1　居宅療養管理指導、特定施設入所者生活介護、居宅介護支援（介護・介護予防）の合計</t>
    <rPh sb="43" eb="45">
      <t>ゴウケイ</t>
    </rPh>
    <phoneticPr fontId="2"/>
  </si>
  <si>
    <t xml:space="preserve">  資料：国保年金課</t>
    <rPh sb="2" eb="4">
      <t>シリョウ</t>
    </rPh>
    <rPh sb="5" eb="7">
      <t>コクホ</t>
    </rPh>
    <rPh sb="7" eb="9">
      <t>ネンキン</t>
    </rPh>
    <rPh sb="9" eb="10">
      <t>カ</t>
    </rPh>
    <phoneticPr fontId="3"/>
  </si>
  <si>
    <t>1,788(1,728)</t>
    <phoneticPr fontId="2"/>
  </si>
  <si>
    <t>　資料：福祉相談課</t>
    <rPh sb="1" eb="3">
      <t>シリョウ</t>
    </rPh>
    <rPh sb="4" eb="6">
      <t>フクシ</t>
    </rPh>
    <rPh sb="6" eb="8">
      <t>ソウダン</t>
    </rPh>
    <rPh sb="8" eb="9">
      <t>カ</t>
    </rPh>
    <phoneticPr fontId="2"/>
  </si>
  <si>
    <t xml:space="preserve">  資料：福祉相談課</t>
    <rPh sb="2" eb="4">
      <t>シリョウ</t>
    </rPh>
    <rPh sb="5" eb="7">
      <t>フクシ</t>
    </rPh>
    <rPh sb="7" eb="9">
      <t>ソウダン</t>
    </rPh>
    <rPh sb="9" eb="10">
      <t>カ</t>
    </rPh>
    <phoneticPr fontId="3"/>
  </si>
  <si>
    <t>令和2年度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</si>
  <si>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</si>
  <si>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</si>
  <si>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施設数</t>
    <rPh sb="0" eb="3">
      <t>シセツスウ</t>
    </rPh>
    <phoneticPr fontId="3"/>
  </si>
  <si>
    <t>令和4年度</t>
    <rPh sb="0" eb="2">
      <t>レイワ</t>
    </rPh>
    <rPh sb="3" eb="5">
      <t>ネンド</t>
    </rPh>
    <phoneticPr fontId="2"/>
  </si>
  <si>
    <t>1,920(1,898)</t>
  </si>
  <si>
    <t>1,500(1,478)</t>
  </si>
  <si>
    <t>1,800(1,778)</t>
  </si>
  <si>
    <t xml:space="preserve">  資料：幼児教育保育課</t>
    <rPh sb="2" eb="4">
      <t>シリョウ</t>
    </rPh>
    <rPh sb="5" eb="7">
      <t>ヨウジ</t>
    </rPh>
    <rPh sb="7" eb="9">
      <t>キョウイク</t>
    </rPh>
    <rPh sb="9" eb="11">
      <t>ホイク</t>
    </rPh>
    <rPh sb="11" eb="12">
      <t>カ</t>
    </rPh>
    <phoneticPr fontId="3"/>
  </si>
  <si>
    <t>※　１号＝教育標準時間認定　２号＝保育認定(満３歳以上)　３号＝保育認定(満３歳未満)</t>
    <rPh sb="3" eb="4">
      <t>ゴウ</t>
    </rPh>
    <rPh sb="5" eb="7">
      <t>キョウイク</t>
    </rPh>
    <rPh sb="7" eb="9">
      <t>ヒョウジュン</t>
    </rPh>
    <rPh sb="9" eb="11">
      <t>ジカン</t>
    </rPh>
    <rPh sb="11" eb="13">
      <t>ニンテイ</t>
    </rPh>
    <rPh sb="15" eb="16">
      <t>ゴウ</t>
    </rPh>
    <rPh sb="17" eb="19">
      <t>ホイク</t>
    </rPh>
    <rPh sb="19" eb="21">
      <t>ニンテイ</t>
    </rPh>
    <rPh sb="22" eb="23">
      <t>マン</t>
    </rPh>
    <rPh sb="24" eb="25">
      <t>サイ</t>
    </rPh>
    <rPh sb="25" eb="27">
      <t>イジョウ</t>
    </rPh>
    <rPh sb="30" eb="31">
      <t>ゴウ</t>
    </rPh>
    <rPh sb="32" eb="34">
      <t>ホイク</t>
    </rPh>
    <rPh sb="34" eb="36">
      <t>ニンテイ</t>
    </rPh>
    <rPh sb="37" eb="38">
      <t>マン</t>
    </rPh>
    <rPh sb="39" eb="42">
      <t>サイミマン</t>
    </rPh>
    <phoneticPr fontId="3"/>
  </si>
  <si>
    <t>３　地域型保育事業の状況（各年度末現在）</t>
    <rPh sb="2" eb="5">
      <t>チイキガタ</t>
    </rPh>
    <rPh sb="5" eb="7">
      <t>ホイク</t>
    </rPh>
    <rPh sb="7" eb="9">
      <t>ジギョウ</t>
    </rPh>
    <rPh sb="10" eb="12">
      <t>ジョウキョウ</t>
    </rPh>
    <rPh sb="13" eb="14">
      <t>カク</t>
    </rPh>
    <rPh sb="14" eb="17">
      <t>ネンドマツ</t>
    </rPh>
    <rPh sb="17" eb="19">
      <t>ゲンザイ</t>
    </rPh>
    <phoneticPr fontId="3"/>
  </si>
  <si>
    <t>令和6年度</t>
    <rPh sb="0" eb="2">
      <t>レイワ</t>
    </rPh>
    <rPh sb="3" eb="5">
      <t>ネンド</t>
    </rPh>
    <phoneticPr fontId="2"/>
  </si>
  <si>
    <t>私立3号</t>
    <rPh sb="0" eb="2">
      <t>シリツ</t>
    </rPh>
    <rPh sb="3" eb="4">
      <t>ゴウ</t>
    </rPh>
    <phoneticPr fontId="3"/>
  </si>
  <si>
    <t>3号</t>
    <rPh sb="1" eb="2">
      <t>ゴウ</t>
    </rPh>
    <phoneticPr fontId="3"/>
  </si>
  <si>
    <t>　※　３号＝保育認定（満３歳未満）</t>
    <rPh sb="4" eb="5">
      <t>ゴウ</t>
    </rPh>
    <phoneticPr fontId="3"/>
  </si>
  <si>
    <t>1,800(1,781)</t>
    <phoneticPr fontId="2"/>
  </si>
  <si>
    <t>1,500(1,481)</t>
    <phoneticPr fontId="2"/>
  </si>
  <si>
    <t>277(217)</t>
    <phoneticPr fontId="2"/>
  </si>
  <si>
    <t>４　放課後児童クラブの状況（各年度末現在）</t>
    <rPh sb="2" eb="5">
      <t>ホウカゴ</t>
    </rPh>
    <rPh sb="5" eb="7">
      <t>ジドウ</t>
    </rPh>
    <phoneticPr fontId="3"/>
  </si>
  <si>
    <t>５　障害者手帳所持者（各年度末現在）</t>
    <phoneticPr fontId="3"/>
  </si>
  <si>
    <t>６　扶助別生活保護延世帯数・延人数</t>
    <rPh sb="9" eb="10">
      <t>ノベ</t>
    </rPh>
    <rPh sb="14" eb="15">
      <t>ノベ</t>
    </rPh>
    <phoneticPr fontId="3"/>
  </si>
  <si>
    <t>７　ひとり暮らし老人（各年度4月1日現在）</t>
    <rPh sb="5" eb="6">
      <t>ク</t>
    </rPh>
    <rPh sb="8" eb="10">
      <t>ロウジン</t>
    </rPh>
    <rPh sb="11" eb="12">
      <t>カク</t>
    </rPh>
    <rPh sb="12" eb="13">
      <t>ネン</t>
    </rPh>
    <rPh sb="13" eb="14">
      <t>ド</t>
    </rPh>
    <rPh sb="15" eb="16">
      <t>ガツ</t>
    </rPh>
    <rPh sb="17" eb="18">
      <t>ニチ</t>
    </rPh>
    <rPh sb="18" eb="20">
      <t>ゲンザイ</t>
    </rPh>
    <phoneticPr fontId="2"/>
  </si>
  <si>
    <t>８　介護保険の状況（各年度末現在）</t>
    <rPh sb="2" eb="4">
      <t>カイゴ</t>
    </rPh>
    <rPh sb="4" eb="6">
      <t>ホケン</t>
    </rPh>
    <rPh sb="7" eb="9">
      <t>ジョウキョウ</t>
    </rPh>
    <rPh sb="10" eb="12">
      <t>カクネン</t>
    </rPh>
    <rPh sb="12" eb="13">
      <t>ド</t>
    </rPh>
    <rPh sb="13" eb="14">
      <t>マツ</t>
    </rPh>
    <rPh sb="14" eb="16">
      <t>ゲンザイ</t>
    </rPh>
    <phoneticPr fontId="2"/>
  </si>
  <si>
    <t>９　介護サービス給付延べ件数（介護予防サービス含む。）</t>
    <rPh sb="2" eb="4">
      <t>カイゴ</t>
    </rPh>
    <rPh sb="8" eb="10">
      <t>キュウフ</t>
    </rPh>
    <rPh sb="10" eb="11">
      <t>ノ</t>
    </rPh>
    <rPh sb="12" eb="14">
      <t>ケンスウ</t>
    </rPh>
    <rPh sb="15" eb="17">
      <t>カイゴ</t>
    </rPh>
    <rPh sb="17" eb="19">
      <t>ヨボウ</t>
    </rPh>
    <rPh sb="23" eb="24">
      <t>フク</t>
    </rPh>
    <phoneticPr fontId="3"/>
  </si>
  <si>
    <t>１０　介護保険給付状況</t>
    <rPh sb="3" eb="5">
      <t>カイゴ</t>
    </rPh>
    <rPh sb="5" eb="7">
      <t>ホケン</t>
    </rPh>
    <rPh sb="7" eb="9">
      <t>キュウフ</t>
    </rPh>
    <rPh sb="9" eb="11">
      <t>ジョウキョウ</t>
    </rPh>
    <phoneticPr fontId="3"/>
  </si>
  <si>
    <t>１１　国民健康保険運営状況（各年度末現在）</t>
    <rPh sb="3" eb="5">
      <t>コクミン</t>
    </rPh>
    <rPh sb="5" eb="7">
      <t>ケンコウ</t>
    </rPh>
    <rPh sb="7" eb="9">
      <t>ホケン</t>
    </rPh>
    <rPh sb="9" eb="11">
      <t>ウンエイ</t>
    </rPh>
    <rPh sb="11" eb="13">
      <t>ジョウキョウ</t>
    </rPh>
    <rPh sb="14" eb="18">
      <t>カクネンドマツ</t>
    </rPh>
    <rPh sb="18" eb="20">
      <t>ゲンザイ</t>
    </rPh>
    <phoneticPr fontId="2"/>
  </si>
  <si>
    <t>１２　国民年金被保険者の状況（各年度末現在）</t>
    <rPh sb="3" eb="5">
      <t>コクミン</t>
    </rPh>
    <rPh sb="5" eb="7">
      <t>ネンキン</t>
    </rPh>
    <rPh sb="7" eb="11">
      <t>ヒホケンシャ</t>
    </rPh>
    <rPh sb="12" eb="14">
      <t>ジョウキョウ</t>
    </rPh>
    <phoneticPr fontId="2"/>
  </si>
  <si>
    <t>1,778(1,718)</t>
    <phoneticPr fontId="2"/>
  </si>
  <si>
    <t>１　保育所の状況（各年度末現在）</t>
    <rPh sb="2" eb="4">
      <t>ホイク</t>
    </rPh>
    <rPh sb="4" eb="5">
      <t>トコロ</t>
    </rPh>
    <rPh sb="9" eb="12">
      <t>カクネンド</t>
    </rPh>
    <rPh sb="12" eb="13">
      <t>マツ</t>
    </rPh>
    <rPh sb="13" eb="15">
      <t>ゲンザイ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</si>
  <si>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2"/>
  </si>
  <si>
    <t>受給者一人当たり</t>
    <rPh sb="0" eb="3">
      <t>ジュキュウシャ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</si>
</sst>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_ "/>
    <numFmt numFmtId="178" formatCode="#,##0;&quot;△ &quot;#,##0"/>
    <numFmt numFmtId="179" formatCode="#,##0;\-#,##0;&quot;-&quot;"/>
    <numFmt numFmtId="180" formatCode="0_);[Red]\(0\)"/>
    <numFmt numFmtId="181" formatCode="###,###,##0\ ;;#\-\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.5"/>
      <color indexed="10"/>
      <name val="ＭＳ 明朝"/>
      <family val="1"/>
      <charset val="128"/>
    </font>
    <font>
      <sz val="9.5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179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4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9">
    <xf numFmtId="0" fontId="0" fillId="0" borderId="0" xfId="0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1" fillId="0" borderId="0" xfId="5" applyFont="1"/>
    <xf numFmtId="0" fontId="4" fillId="0" borderId="0" xfId="5"/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3" fillId="0" borderId="0" xfId="5" applyFont="1"/>
    <xf numFmtId="0" fontId="16" fillId="0" borderId="0" xfId="5" applyFont="1"/>
    <xf numFmtId="0" fontId="17" fillId="0" borderId="0" xfId="5" applyFont="1"/>
    <xf numFmtId="0" fontId="4" fillId="0" borderId="0" xfId="5" applyAlignment="1">
      <alignment shrinkToFit="1"/>
    </xf>
    <xf numFmtId="0" fontId="4" fillId="0" borderId="0" xfId="5" applyAlignment="1">
      <alignment horizont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7" fillId="0" borderId="0" xfId="5" applyFont="1" applyAlignment="1">
      <alignment horizontal="right"/>
    </xf>
    <xf numFmtId="0" fontId="21" fillId="0" borderId="0" xfId="5" applyFont="1" applyAlignment="1">
      <alignment vertical="center"/>
    </xf>
    <xf numFmtId="0" fontId="21" fillId="0" borderId="0" xfId="5" applyFont="1" applyAlignment="1">
      <alignment horizontal="center" vertical="center"/>
    </xf>
    <xf numFmtId="177" fontId="21" fillId="0" borderId="0" xfId="5" applyNumberFormat="1" applyFont="1" applyAlignment="1">
      <alignment vertical="center"/>
    </xf>
    <xf numFmtId="176" fontId="21" fillId="0" borderId="0" xfId="5" applyNumberFormat="1" applyFont="1" applyAlignment="1">
      <alignment vertical="center"/>
    </xf>
    <xf numFmtId="0" fontId="7" fillId="0" borderId="7" xfId="5" applyFont="1" applyBorder="1" applyAlignment="1">
      <alignment vertical="center"/>
    </xf>
    <xf numFmtId="0" fontId="7" fillId="0" borderId="0" xfId="5" applyFont="1"/>
    <xf numFmtId="176" fontId="7" fillId="0" borderId="3" xfId="5" applyNumberFormat="1" applyFont="1" applyBorder="1" applyAlignment="1">
      <alignment vertical="center"/>
    </xf>
    <xf numFmtId="0" fontId="7" fillId="0" borderId="4" xfId="5" applyFont="1" applyBorder="1" applyAlignment="1">
      <alignment horizontal="center" vertical="center" shrinkToFit="1"/>
    </xf>
    <xf numFmtId="178" fontId="7" fillId="0" borderId="7" xfId="5" applyNumberFormat="1" applyFont="1" applyBorder="1" applyAlignment="1">
      <alignment horizontal="right" vertical="center"/>
    </xf>
    <xf numFmtId="0" fontId="22" fillId="0" borderId="0" xfId="5" applyFont="1" applyAlignment="1">
      <alignment vertical="center"/>
    </xf>
    <xf numFmtId="178" fontId="11" fillId="0" borderId="0" xfId="5" applyNumberFormat="1" applyFont="1" applyAlignme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7" fillId="0" borderId="12" xfId="5" applyFont="1" applyBorder="1" applyAlignment="1">
      <alignment vertical="center"/>
    </xf>
    <xf numFmtId="0" fontId="7" fillId="0" borderId="0" xfId="5" applyFont="1" applyAlignment="1">
      <alignment horizontal="center" vertical="center" wrapText="1"/>
    </xf>
    <xf numFmtId="0" fontId="11" fillId="0" borderId="12" xfId="5" applyFont="1" applyBorder="1"/>
    <xf numFmtId="0" fontId="7" fillId="0" borderId="7" xfId="5" applyFont="1" applyBorder="1" applyAlignment="1">
      <alignment horizontal="center" vertical="center"/>
    </xf>
    <xf numFmtId="0" fontId="11" fillId="0" borderId="3" xfId="5" applyFont="1" applyBorder="1"/>
    <xf numFmtId="0" fontId="11" fillId="0" borderId="0" xfId="8" applyFont="1" applyAlignment="1">
      <alignment horizontal="left" vertical="center"/>
    </xf>
    <xf numFmtId="0" fontId="11" fillId="0" borderId="0" xfId="5" applyFont="1" applyAlignment="1">
      <alignment horizontal="right"/>
    </xf>
    <xf numFmtId="0" fontId="11" fillId="0" borderId="3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5" fillId="0" borderId="0" xfId="5" applyFont="1" applyAlignment="1">
      <alignment horizontal="left"/>
    </xf>
    <xf numFmtId="0" fontId="4" fillId="0" borderId="0" xfId="5" applyAlignment="1">
      <alignment wrapText="1"/>
    </xf>
    <xf numFmtId="0" fontId="23" fillId="0" borderId="0" xfId="5" applyFont="1" applyAlignment="1">
      <alignment horizontal="center"/>
    </xf>
    <xf numFmtId="176" fontId="23" fillId="0" borderId="0" xfId="5" applyNumberFormat="1" applyFont="1"/>
    <xf numFmtId="0" fontId="23" fillId="0" borderId="0" xfId="5" applyFont="1"/>
    <xf numFmtId="0" fontId="13" fillId="0" borderId="0" xfId="5" applyFont="1" applyAlignment="1">
      <alignment vertical="center" shrinkToFit="1"/>
    </xf>
    <xf numFmtId="0" fontId="1" fillId="0" borderId="0" xfId="5" applyFont="1" applyAlignment="1">
      <alignment vertical="center" shrinkToFit="1"/>
    </xf>
    <xf numFmtId="0" fontId="6" fillId="0" borderId="0" xfId="0" applyFont="1">
      <alignment vertical="center"/>
    </xf>
    <xf numFmtId="0" fontId="24" fillId="0" borderId="0" xfId="5" applyFont="1" applyAlignment="1">
      <alignment vertical="center"/>
    </xf>
    <xf numFmtId="0" fontId="11" fillId="0" borderId="12" xfId="5" applyFont="1" applyBorder="1" applyAlignment="1">
      <alignment horizontal="right" vertical="center"/>
    </xf>
    <xf numFmtId="176" fontId="13" fillId="0" borderId="0" xfId="5" applyNumberFormat="1" applyFont="1" applyAlignment="1">
      <alignment vertical="center"/>
    </xf>
    <xf numFmtId="176" fontId="24" fillId="0" borderId="0" xfId="5" applyNumberFormat="1" applyFont="1" applyAlignment="1">
      <alignment vertical="center"/>
    </xf>
    <xf numFmtId="0" fontId="11" fillId="0" borderId="13" xfId="5" applyFont="1" applyBorder="1" applyAlignment="1">
      <alignment horizontal="right" vertical="center"/>
    </xf>
    <xf numFmtId="176" fontId="14" fillId="0" borderId="0" xfId="5" applyNumberFormat="1" applyFont="1" applyAlignment="1">
      <alignment vertical="center"/>
    </xf>
    <xf numFmtId="176" fontId="4" fillId="0" borderId="0" xfId="5" applyNumberFormat="1"/>
    <xf numFmtId="176" fontId="23" fillId="0" borderId="0" xfId="5" applyNumberFormat="1" applyFont="1" applyAlignment="1">
      <alignment vertical="center"/>
    </xf>
    <xf numFmtId="0" fontId="23" fillId="0" borderId="0" xfId="5" applyFont="1" applyAlignment="1">
      <alignment horizontal="left" vertical="center"/>
    </xf>
    <xf numFmtId="176" fontId="25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 wrapText="1"/>
    </xf>
    <xf numFmtId="176" fontId="7" fillId="0" borderId="0" xfId="5" applyNumberFormat="1" applyFont="1" applyAlignment="1">
      <alignment vertical="center"/>
    </xf>
    <xf numFmtId="38" fontId="4" fillId="0" borderId="0" xfId="10" applyFont="1" applyFill="1" applyAlignment="1">
      <alignment horizontal="right"/>
    </xf>
    <xf numFmtId="0" fontId="11" fillId="0" borderId="0" xfId="5" applyFont="1" applyAlignment="1">
      <alignment vertical="center" shrinkToFit="1"/>
    </xf>
    <xf numFmtId="0" fontId="11" fillId="0" borderId="0" xfId="5" applyFont="1" applyAlignment="1">
      <alignment horizontal="left"/>
    </xf>
    <xf numFmtId="0" fontId="11" fillId="0" borderId="0" xfId="5" applyFont="1" applyAlignment="1">
      <alignment vertical="center"/>
    </xf>
    <xf numFmtId="0" fontId="19" fillId="0" borderId="0" xfId="0" applyFont="1">
      <alignment vertical="center"/>
    </xf>
    <xf numFmtId="38" fontId="4" fillId="0" borderId="0" xfId="10" applyFont="1" applyFill="1" applyBorder="1" applyAlignment="1"/>
    <xf numFmtId="0" fontId="17" fillId="0" borderId="0" xfId="5" applyFont="1" applyAlignment="1">
      <alignment horizontal="left" vertical="center" shrinkToFit="1"/>
    </xf>
    <xf numFmtId="38" fontId="7" fillId="0" borderId="0" xfId="10" applyFont="1" applyFill="1" applyBorder="1" applyAlignment="1">
      <alignment vertical="center" shrinkToFit="1"/>
    </xf>
    <xf numFmtId="0" fontId="11" fillId="0" borderId="4" xfId="5" applyFont="1" applyBorder="1" applyAlignment="1">
      <alignment horizontal="center" vertical="center" shrinkToFit="1"/>
    </xf>
    <xf numFmtId="0" fontId="11" fillId="0" borderId="0" xfId="5" applyFont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12" xfId="5" applyFont="1" applyBorder="1" applyAlignment="1">
      <alignment vertical="center"/>
    </xf>
    <xf numFmtId="0" fontId="11" fillId="0" borderId="11" xfId="7" applyFont="1" applyBorder="1" applyAlignment="1">
      <alignment horizontal="center" vertical="center" wrapText="1"/>
    </xf>
    <xf numFmtId="0" fontId="11" fillId="0" borderId="5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11" fillId="0" borderId="10" xfId="5" applyFont="1" applyBorder="1" applyAlignment="1">
      <alignment vertical="center"/>
    </xf>
    <xf numFmtId="0" fontId="11" fillId="0" borderId="3" xfId="5" applyFont="1" applyBorder="1" applyAlignment="1">
      <alignment vertical="center"/>
    </xf>
    <xf numFmtId="0" fontId="11" fillId="0" borderId="13" xfId="5" applyFont="1" applyBorder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7" fillId="0" borderId="0" xfId="5" applyFont="1" applyAlignment="1">
      <alignment vertical="center" shrinkToFit="1"/>
    </xf>
    <xf numFmtId="176" fontId="14" fillId="0" borderId="0" xfId="5" applyNumberFormat="1" applyFont="1" applyAlignment="1">
      <alignment horizontal="right" vertical="center"/>
    </xf>
    <xf numFmtId="176" fontId="23" fillId="0" borderId="0" xfId="5" applyNumberFormat="1" applyFont="1" applyAlignment="1">
      <alignment horizontal="right" vertical="center"/>
    </xf>
    <xf numFmtId="0" fontId="7" fillId="0" borderId="0" xfId="8" applyFont="1" applyAlignment="1">
      <alignment horizontal="left" vertical="center"/>
    </xf>
    <xf numFmtId="0" fontId="0" fillId="0" borderId="0" xfId="0" applyAlignment="1"/>
    <xf numFmtId="0" fontId="4" fillId="0" borderId="0" xfId="5" applyAlignment="1">
      <alignment horizontal="left"/>
    </xf>
    <xf numFmtId="177" fontId="7" fillId="2" borderId="0" xfId="5" applyNumberFormat="1" applyFont="1" applyFill="1" applyAlignment="1">
      <alignment horizontal="right" vertical="center"/>
    </xf>
    <xf numFmtId="178" fontId="4" fillId="0" borderId="0" xfId="5" applyNumberFormat="1"/>
    <xf numFmtId="177" fontId="4" fillId="0" borderId="0" xfId="5" applyNumberFormat="1"/>
    <xf numFmtId="177" fontId="4" fillId="0" borderId="0" xfId="5" applyNumberFormat="1" applyAlignment="1">
      <alignment horizontal="right"/>
    </xf>
    <xf numFmtId="178" fontId="4" fillId="0" borderId="0" xfId="5" applyNumberFormat="1" applyAlignment="1">
      <alignment horizontal="center"/>
    </xf>
    <xf numFmtId="38" fontId="4" fillId="0" borderId="0" xfId="11" applyFont="1" applyAlignment="1"/>
    <xf numFmtId="0" fontId="4" fillId="0" borderId="0" xfId="5" quotePrefix="1"/>
    <xf numFmtId="176" fontId="11" fillId="0" borderId="0" xfId="5" applyNumberFormat="1" applyFont="1" applyAlignment="1">
      <alignment horizontal="right" vertical="center"/>
    </xf>
    <xf numFmtId="0" fontId="11" fillId="0" borderId="3" xfId="5" applyFont="1" applyBorder="1" applyAlignment="1">
      <alignment horizontal="right"/>
    </xf>
    <xf numFmtId="0" fontId="7" fillId="0" borderId="0" xfId="12" applyFont="1" applyAlignment="1">
      <alignment horizontal="left" vertical="center"/>
    </xf>
    <xf numFmtId="0" fontId="11" fillId="0" borderId="0" xfId="13" applyFont="1" applyAlignment="1">
      <alignment horizontal="right" vertical="center"/>
    </xf>
    <xf numFmtId="0" fontId="11" fillId="0" borderId="0" xfId="12" applyFont="1" applyAlignment="1">
      <alignment horizontal="left" vertical="center"/>
    </xf>
    <xf numFmtId="0" fontId="11" fillId="0" borderId="12" xfId="13" applyFont="1" applyBorder="1" applyAlignment="1">
      <alignment vertical="center" wrapText="1"/>
    </xf>
    <xf numFmtId="176" fontId="7" fillId="0" borderId="0" xfId="12" applyNumberFormat="1" applyFont="1">
      <alignment vertical="center"/>
    </xf>
    <xf numFmtId="0" fontId="11" fillId="0" borderId="12" xfId="13" applyFont="1" applyBorder="1">
      <alignment vertical="center"/>
    </xf>
    <xf numFmtId="0" fontId="11" fillId="0" borderId="13" xfId="13" applyFont="1" applyBorder="1" applyAlignment="1">
      <alignment vertical="center" wrapText="1"/>
    </xf>
    <xf numFmtId="176" fontId="7" fillId="0" borderId="3" xfId="12" applyNumberFormat="1" applyFont="1" applyBorder="1">
      <alignment vertical="center"/>
    </xf>
    <xf numFmtId="176" fontId="11" fillId="0" borderId="0" xfId="12" applyNumberFormat="1" applyFont="1">
      <alignment vertical="center"/>
    </xf>
    <xf numFmtId="176" fontId="24" fillId="0" borderId="0" xfId="12" applyNumberFormat="1" applyFont="1">
      <alignment vertical="center"/>
    </xf>
    <xf numFmtId="0" fontId="11" fillId="0" borderId="0" xfId="13" applyFont="1">
      <alignment vertical="center"/>
    </xf>
    <xf numFmtId="176" fontId="13" fillId="0" borderId="0" xfId="12" applyNumberFormat="1" applyFont="1">
      <alignment vertical="center"/>
    </xf>
    <xf numFmtId="0" fontId="13" fillId="0" borderId="0" xfId="13" applyFont="1">
      <alignment vertical="center"/>
    </xf>
    <xf numFmtId="0" fontId="11" fillId="0" borderId="12" xfId="13" applyFont="1" applyBorder="1" applyAlignment="1">
      <alignment horizontal="right" vertical="center"/>
    </xf>
    <xf numFmtId="176" fontId="7" fillId="0" borderId="0" xfId="13" applyNumberFormat="1" applyFont="1">
      <alignment vertical="center"/>
    </xf>
    <xf numFmtId="0" fontId="11" fillId="0" borderId="0" xfId="13" applyFont="1" applyAlignment="1">
      <alignment vertical="center" shrinkToFit="1"/>
    </xf>
    <xf numFmtId="0" fontId="11" fillId="0" borderId="12" xfId="13" applyFont="1" applyBorder="1" applyAlignment="1">
      <alignment vertical="center" shrinkToFit="1"/>
    </xf>
    <xf numFmtId="0" fontId="11" fillId="0" borderId="3" xfId="13" applyFont="1" applyBorder="1">
      <alignment vertical="center"/>
    </xf>
    <xf numFmtId="0" fontId="11" fillId="0" borderId="13" xfId="13" applyFont="1" applyBorder="1" applyAlignment="1">
      <alignment horizontal="right" vertical="center"/>
    </xf>
    <xf numFmtId="176" fontId="7" fillId="0" borderId="3" xfId="13" applyNumberFormat="1" applyFont="1" applyBorder="1">
      <alignment vertical="center"/>
    </xf>
    <xf numFmtId="176" fontId="13" fillId="0" borderId="7" xfId="13" applyNumberFormat="1" applyFont="1" applyBorder="1">
      <alignment vertical="center"/>
    </xf>
    <xf numFmtId="176" fontId="13" fillId="0" borderId="0" xfId="13" applyNumberFormat="1" applyFont="1">
      <alignment vertical="center"/>
    </xf>
    <xf numFmtId="177" fontId="4" fillId="0" borderId="0" xfId="5" applyNumberFormat="1" applyAlignment="1">
      <alignment horizontal="center"/>
    </xf>
    <xf numFmtId="0" fontId="7" fillId="0" borderId="0" xfId="14" applyFont="1" applyAlignment="1">
      <alignment horizontal="left" vertical="center"/>
    </xf>
    <xf numFmtId="0" fontId="13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0" fontId="21" fillId="0" borderId="0" xfId="14" applyFont="1">
      <alignment vertical="center"/>
    </xf>
    <xf numFmtId="0" fontId="6" fillId="0" borderId="0" xfId="14" applyFont="1">
      <alignment vertical="center"/>
    </xf>
    <xf numFmtId="0" fontId="11" fillId="0" borderId="5" xfId="14" applyFont="1" applyBorder="1" applyAlignment="1">
      <alignment horizontal="center" vertical="center" wrapText="1"/>
    </xf>
    <xf numFmtId="0" fontId="17" fillId="0" borderId="10" xfId="14" applyFont="1" applyBorder="1" applyAlignment="1">
      <alignment horizontal="center" vertical="center"/>
    </xf>
    <xf numFmtId="0" fontId="11" fillId="0" borderId="9" xfId="14" applyFont="1" applyBorder="1" applyAlignment="1">
      <alignment horizontal="center" vertical="center" wrapText="1"/>
    </xf>
    <xf numFmtId="0" fontId="17" fillId="0" borderId="13" xfId="14" applyFont="1" applyBorder="1" applyAlignment="1">
      <alignment horizontal="center" vertical="center"/>
    </xf>
    <xf numFmtId="0" fontId="17" fillId="0" borderId="12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shrinkToFit="1"/>
    </xf>
    <xf numFmtId="0" fontId="0" fillId="0" borderId="0" xfId="0">
      <alignment vertical="center"/>
    </xf>
    <xf numFmtId="0" fontId="11" fillId="0" borderId="3" xfId="5" applyFont="1" applyBorder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0" applyFont="1">
      <alignment vertical="center"/>
    </xf>
    <xf numFmtId="0" fontId="17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/>
    </xf>
    <xf numFmtId="0" fontId="11" fillId="0" borderId="9" xfId="5" applyFont="1" applyBorder="1" applyAlignment="1">
      <alignment horizontal="center" vertical="center" shrinkToFit="1"/>
    </xf>
    <xf numFmtId="0" fontId="11" fillId="0" borderId="6" xfId="5" applyFont="1" applyBorder="1" applyAlignment="1">
      <alignment horizontal="center" vertical="center" shrinkToFit="1"/>
    </xf>
    <xf numFmtId="0" fontId="11" fillId="0" borderId="0" xfId="5" applyFont="1" applyBorder="1" applyAlignment="1">
      <alignment vertical="center"/>
    </xf>
    <xf numFmtId="0" fontId="11" fillId="0" borderId="0" xfId="5" applyFont="1" applyBorder="1" applyAlignment="1">
      <alignment vertical="center" shrinkToFit="1"/>
    </xf>
    <xf numFmtId="0" fontId="0" fillId="0" borderId="0" xfId="0" applyBorder="1">
      <alignment vertical="center"/>
    </xf>
    <xf numFmtId="178" fontId="7" fillId="0" borderId="0" xfId="5" applyNumberFormat="1" applyFont="1" applyFill="1" applyBorder="1" applyAlignment="1">
      <alignment vertical="center" shrinkToFit="1"/>
    </xf>
    <xf numFmtId="0" fontId="11" fillId="0" borderId="0" xfId="5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4" fillId="0" borderId="0" xfId="5" applyFont="1" applyAlignment="1">
      <alignment vertical="center"/>
    </xf>
    <xf numFmtId="0" fontId="11" fillId="0" borderId="0" xfId="5" applyFont="1" applyAlignment="1">
      <alignment vertical="center" wrapText="1"/>
    </xf>
    <xf numFmtId="0" fontId="14" fillId="0" borderId="0" xfId="5" applyFont="1"/>
    <xf numFmtId="0" fontId="7" fillId="0" borderId="0" xfId="6" applyFont="1">
      <alignment vertical="center"/>
    </xf>
    <xf numFmtId="0" fontId="11" fillId="0" borderId="0" xfId="6" applyFont="1">
      <alignment vertical="center"/>
    </xf>
    <xf numFmtId="180" fontId="7" fillId="0" borderId="0" xfId="0" applyNumberFormat="1" applyFont="1">
      <alignment vertical="center"/>
    </xf>
    <xf numFmtId="178" fontId="7" fillId="0" borderId="0" xfId="5" applyNumberFormat="1" applyFont="1" applyAlignment="1">
      <alignment vertical="center" shrinkToFit="1"/>
    </xf>
    <xf numFmtId="178" fontId="27" fillId="0" borderId="0" xfId="5" applyNumberFormat="1" applyFont="1" applyAlignment="1">
      <alignment vertical="center" shrinkToFit="1"/>
    </xf>
    <xf numFmtId="177" fontId="7" fillId="0" borderId="0" xfId="10" applyNumberFormat="1" applyFont="1" applyFill="1" applyBorder="1" applyAlignment="1">
      <alignment vertical="center" shrinkToFit="1"/>
    </xf>
    <xf numFmtId="177" fontId="7" fillId="0" borderId="0" xfId="0" applyNumberFormat="1" applyFont="1" applyAlignment="1">
      <alignment vertical="center" shrinkToFit="1"/>
    </xf>
    <xf numFmtId="177" fontId="27" fillId="0" borderId="0" xfId="10" applyNumberFormat="1" applyFont="1" applyFill="1" applyBorder="1" applyAlignment="1">
      <alignment vertical="center" shrinkToFit="1"/>
    </xf>
    <xf numFmtId="177" fontId="27" fillId="0" borderId="0" xfId="0" applyNumberFormat="1" applyFont="1" applyAlignment="1">
      <alignment vertical="center" shrinkToFit="1"/>
    </xf>
    <xf numFmtId="176" fontId="7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7" fontId="7" fillId="0" borderId="3" xfId="5" applyNumberFormat="1" applyFont="1" applyBorder="1" applyAlignment="1">
      <alignment vertical="center"/>
    </xf>
    <xf numFmtId="181" fontId="7" fillId="0" borderId="3" xfId="0" applyNumberFormat="1" applyFont="1" applyBorder="1" applyAlignment="1">
      <alignment vertical="center"/>
    </xf>
    <xf numFmtId="181" fontId="7" fillId="0" borderId="0" xfId="5" applyNumberFormat="1" applyFont="1" applyAlignment="1">
      <alignment vertical="center"/>
    </xf>
    <xf numFmtId="178" fontId="7" fillId="0" borderId="7" xfId="5" applyNumberFormat="1" applyFont="1" applyBorder="1" applyAlignment="1">
      <alignment vertical="center"/>
    </xf>
    <xf numFmtId="177" fontId="7" fillId="0" borderId="7" xfId="5" applyNumberFormat="1" applyFont="1" applyBorder="1" applyAlignment="1">
      <alignment vertical="center"/>
    </xf>
    <xf numFmtId="0" fontId="13" fillId="0" borderId="2" xfId="5" applyFont="1" applyBorder="1" applyAlignment="1">
      <alignment vertical="center"/>
    </xf>
    <xf numFmtId="176" fontId="7" fillId="0" borderId="7" xfId="5" applyNumberFormat="1" applyFont="1" applyBorder="1" applyAlignment="1">
      <alignment vertical="center"/>
    </xf>
    <xf numFmtId="0" fontId="0" fillId="0" borderId="0" xfId="0">
      <alignment vertical="center"/>
    </xf>
    <xf numFmtId="0" fontId="11" fillId="0" borderId="0" xfId="5" applyFont="1" applyAlignment="1">
      <alignment vertical="center"/>
    </xf>
    <xf numFmtId="176" fontId="7" fillId="0" borderId="0" xfId="5" applyNumberFormat="1" applyFont="1" applyFill="1" applyAlignment="1">
      <alignment vertical="center"/>
    </xf>
    <xf numFmtId="176" fontId="7" fillId="0" borderId="3" xfId="5" applyNumberFormat="1" applyFont="1" applyFill="1" applyBorder="1" applyAlignment="1">
      <alignment vertical="center"/>
    </xf>
    <xf numFmtId="176" fontId="7" fillId="0" borderId="0" xfId="13" applyNumberFormat="1" applyFont="1" applyFill="1">
      <alignment vertical="center"/>
    </xf>
    <xf numFmtId="177" fontId="7" fillId="0" borderId="0" xfId="5" applyNumberFormat="1" applyFont="1" applyFill="1" applyAlignment="1">
      <alignment horizontal="right" vertical="center"/>
    </xf>
    <xf numFmtId="177" fontId="7" fillId="0" borderId="3" xfId="5" applyNumberFormat="1" applyFont="1" applyFill="1" applyBorder="1" applyAlignment="1">
      <alignment horizontal="right" vertical="center"/>
    </xf>
    <xf numFmtId="181" fontId="7" fillId="0" borderId="0" xfId="5" applyNumberFormat="1" applyFont="1" applyFill="1" applyBorder="1" applyAlignment="1">
      <alignment vertical="center"/>
    </xf>
    <xf numFmtId="177" fontId="7" fillId="0" borderId="3" xfId="5" applyNumberFormat="1" applyFont="1" applyFill="1" applyBorder="1" applyAlignment="1">
      <alignment vertical="center"/>
    </xf>
    <xf numFmtId="178" fontId="7" fillId="0" borderId="7" xfId="5" applyNumberFormat="1" applyFont="1" applyFill="1" applyBorder="1" applyAlignment="1">
      <alignment vertical="center"/>
    </xf>
    <xf numFmtId="177" fontId="7" fillId="0" borderId="0" xfId="5" applyNumberFormat="1" applyFont="1" applyFill="1" applyAlignment="1">
      <alignment vertical="center"/>
    </xf>
    <xf numFmtId="177" fontId="7" fillId="0" borderId="7" xfId="5" applyNumberFormat="1" applyFont="1" applyFill="1" applyBorder="1" applyAlignment="1">
      <alignment vertical="center"/>
    </xf>
    <xf numFmtId="177" fontId="7" fillId="0" borderId="0" xfId="5" applyNumberFormat="1" applyFont="1" applyFill="1" applyBorder="1" applyAlignment="1">
      <alignment vertical="center"/>
    </xf>
    <xf numFmtId="0" fontId="11" fillId="0" borderId="2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176" fontId="7" fillId="0" borderId="0" xfId="10" applyNumberFormat="1" applyFont="1" applyFill="1" applyBorder="1" applyAlignment="1">
      <alignment vertical="center"/>
    </xf>
    <xf numFmtId="0" fontId="11" fillId="0" borderId="3" xfId="5" applyFont="1" applyBorder="1" applyAlignment="1">
      <alignment horizontal="center" vertical="center"/>
    </xf>
    <xf numFmtId="176" fontId="7" fillId="0" borderId="0" xfId="5" applyNumberFormat="1" applyFont="1" applyBorder="1" applyAlignment="1">
      <alignment vertical="center"/>
    </xf>
    <xf numFmtId="178" fontId="7" fillId="0" borderId="3" xfId="5" applyNumberFormat="1" applyFont="1" applyFill="1" applyBorder="1" applyAlignment="1">
      <alignment vertical="center" shrinkToFit="1"/>
    </xf>
    <xf numFmtId="177" fontId="7" fillId="0" borderId="3" xfId="10" applyNumberFormat="1" applyFont="1" applyFill="1" applyBorder="1" applyAlignment="1">
      <alignment vertical="center" shrinkToFit="1"/>
    </xf>
    <xf numFmtId="177" fontId="7" fillId="0" borderId="3" xfId="0" applyNumberFormat="1" applyFont="1" applyFill="1" applyBorder="1" applyAlignment="1">
      <alignment vertical="center" shrinkToFit="1"/>
    </xf>
    <xf numFmtId="0" fontId="4" fillId="0" borderId="0" xfId="5" applyBorder="1"/>
    <xf numFmtId="176" fontId="7" fillId="0" borderId="0" xfId="0" applyNumberFormat="1" applyFont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0" fontId="11" fillId="0" borderId="0" xfId="6" applyFont="1" applyBorder="1" applyAlignment="1">
      <alignment vertical="center" wrapText="1"/>
    </xf>
    <xf numFmtId="176" fontId="7" fillId="0" borderId="15" xfId="0" applyNumberFormat="1" applyFont="1" applyBorder="1" applyAlignment="1">
      <alignment vertical="center"/>
    </xf>
    <xf numFmtId="176" fontId="7" fillId="0" borderId="16" xfId="5" applyNumberFormat="1" applyFont="1" applyBorder="1" applyAlignment="1">
      <alignment vertical="center"/>
    </xf>
    <xf numFmtId="176" fontId="7" fillId="0" borderId="14" xfId="5" applyNumberFormat="1" applyFont="1" applyFill="1" applyBorder="1" applyAlignment="1">
      <alignment vertical="center"/>
    </xf>
    <xf numFmtId="0" fontId="11" fillId="0" borderId="0" xfId="5" applyFont="1" applyAlignment="1">
      <alignment vertical="center"/>
    </xf>
    <xf numFmtId="176" fontId="7" fillId="0" borderId="0" xfId="5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vertical="center"/>
    </xf>
    <xf numFmtId="178" fontId="7" fillId="0" borderId="0" xfId="5" applyNumberFormat="1" applyFont="1" applyFill="1" applyAlignment="1">
      <alignment horizontal="right" vertical="center"/>
    </xf>
    <xf numFmtId="0" fontId="7" fillId="0" borderId="12" xfId="5" applyFont="1" applyBorder="1" applyAlignment="1">
      <alignment horizontal="right" vertical="center"/>
    </xf>
    <xf numFmtId="0" fontId="7" fillId="0" borderId="0" xfId="5" applyFont="1" applyAlignment="1">
      <alignment vertical="center" wrapText="1"/>
    </xf>
    <xf numFmtId="178" fontId="7" fillId="0" borderId="0" xfId="5" applyNumberFormat="1" applyFont="1" applyFill="1" applyAlignment="1">
      <alignment vertical="center"/>
    </xf>
    <xf numFmtId="0" fontId="4" fillId="0" borderId="0" xfId="5" applyBorder="1" applyAlignment="1">
      <alignment horizontal="center"/>
    </xf>
    <xf numFmtId="38" fontId="4" fillId="0" borderId="0" xfId="10" applyFont="1" applyFill="1" applyBorder="1" applyAlignment="1">
      <alignment horizontal="right"/>
    </xf>
    <xf numFmtId="0" fontId="18" fillId="0" borderId="0" xfId="5" applyFont="1" applyAlignment="1">
      <alignment horizontal="center" vertical="center"/>
    </xf>
    <xf numFmtId="0" fontId="11" fillId="0" borderId="7" xfId="5" applyFont="1" applyBorder="1" applyAlignment="1">
      <alignment horizontal="center" vertical="center" shrinkToFit="1"/>
    </xf>
    <xf numFmtId="0" fontId="11" fillId="0" borderId="10" xfId="5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shrinkToFit="1"/>
    </xf>
    <xf numFmtId="0" fontId="11" fillId="0" borderId="13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shrinkToFit="1"/>
    </xf>
    <xf numFmtId="0" fontId="11" fillId="0" borderId="11" xfId="5" applyFont="1" applyBorder="1" applyAlignment="1">
      <alignment horizontal="center" vertical="center" shrinkToFit="1"/>
    </xf>
    <xf numFmtId="178" fontId="7" fillId="0" borderId="0" xfId="5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11" fillId="0" borderId="0" xfId="5" applyFont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178" fontId="7" fillId="0" borderId="8" xfId="5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78" fontId="7" fillId="0" borderId="0" xfId="5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7" fillId="0" borderId="7" xfId="5" applyNumberFormat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12" xfId="5" applyFont="1" applyBorder="1" applyAlignment="1">
      <alignment horizontal="center" vertical="center" shrinkToFit="1"/>
    </xf>
    <xf numFmtId="178" fontId="27" fillId="0" borderId="0" xfId="5" applyNumberFormat="1" applyFont="1" applyAlignment="1">
      <alignment vertical="center" shrinkToFit="1"/>
    </xf>
    <xf numFmtId="178" fontId="27" fillId="0" borderId="8" xfId="5" applyNumberFormat="1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178" fontId="7" fillId="0" borderId="0" xfId="10" applyNumberFormat="1" applyFont="1" applyFill="1" applyBorder="1" applyAlignment="1">
      <alignment vertical="center" shrinkToFit="1"/>
    </xf>
    <xf numFmtId="178" fontId="7" fillId="0" borderId="7" xfId="10" applyNumberFormat="1" applyFont="1" applyFill="1" applyBorder="1" applyAlignment="1">
      <alignment vertical="center" shrinkToFit="1"/>
    </xf>
    <xf numFmtId="178" fontId="7" fillId="0" borderId="3" xfId="5" applyNumberFormat="1" applyFont="1" applyFill="1" applyBorder="1" applyAlignment="1">
      <alignment vertical="center" shrinkToFit="1"/>
    </xf>
    <xf numFmtId="0" fontId="11" fillId="0" borderId="3" xfId="0" applyFont="1" applyBorder="1">
      <alignment vertical="center"/>
    </xf>
    <xf numFmtId="0" fontId="11" fillId="0" borderId="9" xfId="5" applyFont="1" applyBorder="1" applyAlignment="1">
      <alignment horizontal="center" vertical="center" shrinkToFit="1"/>
    </xf>
    <xf numFmtId="178" fontId="7" fillId="0" borderId="9" xfId="5" applyNumberFormat="1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178" fontId="7" fillId="0" borderId="0" xfId="10" applyNumberFormat="1" applyFont="1" applyFill="1" applyBorder="1" applyAlignment="1">
      <alignment horizontal="right" vertical="center" shrinkToFit="1"/>
    </xf>
    <xf numFmtId="178" fontId="7" fillId="0" borderId="3" xfId="10" applyNumberFormat="1" applyFont="1" applyFill="1" applyBorder="1" applyAlignment="1">
      <alignment vertical="center" shrinkToFit="1"/>
    </xf>
    <xf numFmtId="178" fontId="7" fillId="0" borderId="3" xfId="10" applyNumberFormat="1" applyFont="1" applyFill="1" applyBorder="1" applyAlignment="1">
      <alignment horizontal="right" vertical="center" shrinkToFit="1"/>
    </xf>
    <xf numFmtId="0" fontId="6" fillId="0" borderId="3" xfId="0" applyFont="1" applyFill="1" applyBorder="1" applyAlignment="1">
      <alignment horizontal="right" vertical="center" shrinkToFit="1"/>
    </xf>
    <xf numFmtId="178" fontId="7" fillId="0" borderId="5" xfId="5" applyNumberFormat="1" applyFont="1" applyBorder="1" applyAlignment="1">
      <alignment vertical="center" shrinkToFit="1"/>
    </xf>
    <xf numFmtId="178" fontId="7" fillId="0" borderId="0" xfId="5" applyNumberFormat="1" applyFont="1" applyBorder="1" applyAlignment="1">
      <alignment vertical="center" shrinkToFit="1"/>
    </xf>
    <xf numFmtId="177" fontId="7" fillId="0" borderId="8" xfId="10" applyNumberFormat="1" applyFont="1" applyFill="1" applyBorder="1" applyAlignment="1">
      <alignment horizontal="right" vertical="center" shrinkToFit="1"/>
    </xf>
    <xf numFmtId="177" fontId="6" fillId="0" borderId="0" xfId="0" applyNumberFormat="1" applyFont="1" applyAlignment="1">
      <alignment horizontal="right" vertical="center" shrinkToFit="1"/>
    </xf>
    <xf numFmtId="177" fontId="7" fillId="0" borderId="0" xfId="10" applyNumberFormat="1" applyFont="1" applyFill="1" applyBorder="1" applyAlignment="1">
      <alignment vertical="center" shrinkToFit="1"/>
    </xf>
    <xf numFmtId="177" fontId="6" fillId="0" borderId="0" xfId="0" applyNumberFormat="1" applyFont="1" applyAlignment="1">
      <alignment vertical="center" shrinkToFit="1"/>
    </xf>
    <xf numFmtId="177" fontId="7" fillId="0" borderId="0" xfId="10" applyNumberFormat="1" applyFont="1" applyFill="1" applyBorder="1" applyAlignment="1">
      <alignment horizontal="right" vertical="center" shrinkToFit="1"/>
    </xf>
    <xf numFmtId="0" fontId="11" fillId="0" borderId="6" xfId="5" applyFont="1" applyBorder="1" applyAlignment="1">
      <alignment horizontal="center" vertical="center" shrinkToFit="1"/>
    </xf>
    <xf numFmtId="177" fontId="7" fillId="0" borderId="9" xfId="1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horizontal="right" vertical="center" shrinkToFit="1"/>
    </xf>
    <xf numFmtId="177" fontId="7" fillId="0" borderId="3" xfId="10" applyNumberFormat="1" applyFont="1" applyFill="1" applyBorder="1" applyAlignment="1">
      <alignment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7" fillId="0" borderId="3" xfId="10" applyNumberFormat="1" applyFont="1" applyFill="1" applyBorder="1" applyAlignment="1">
      <alignment horizontal="right" vertical="center" shrinkToFit="1"/>
    </xf>
    <xf numFmtId="177" fontId="27" fillId="0" borderId="8" xfId="10" applyNumberFormat="1" applyFont="1" applyFill="1" applyBorder="1" applyAlignment="1">
      <alignment horizontal="right" vertical="center" shrinkToFit="1"/>
    </xf>
    <xf numFmtId="177" fontId="29" fillId="0" borderId="0" xfId="0" applyNumberFormat="1" applyFont="1" applyAlignment="1">
      <alignment horizontal="right" vertical="center" shrinkToFit="1"/>
    </xf>
    <xf numFmtId="177" fontId="27" fillId="0" borderId="0" xfId="10" applyNumberFormat="1" applyFont="1" applyFill="1" applyBorder="1" applyAlignment="1">
      <alignment vertical="center" shrinkToFit="1"/>
    </xf>
    <xf numFmtId="177" fontId="29" fillId="0" borderId="0" xfId="0" applyNumberFormat="1" applyFont="1" applyAlignment="1">
      <alignment vertical="center" shrinkToFit="1"/>
    </xf>
    <xf numFmtId="177" fontId="27" fillId="0" borderId="0" xfId="10" applyNumberFormat="1" applyFont="1" applyFill="1" applyBorder="1" applyAlignment="1">
      <alignment horizontal="right" vertical="center" shrinkToFit="1"/>
    </xf>
    <xf numFmtId="0" fontId="11" fillId="0" borderId="0" xfId="5" applyFont="1" applyAlignment="1">
      <alignment horizontal="left" vertical="center" shrinkToFit="1"/>
    </xf>
    <xf numFmtId="38" fontId="7" fillId="0" borderId="0" xfId="10" applyFont="1" applyFill="1" applyBorder="1" applyAlignment="1">
      <alignment vertical="center" shrinkToFit="1"/>
    </xf>
    <xf numFmtId="176" fontId="7" fillId="0" borderId="3" xfId="10" applyNumberFormat="1" applyFont="1" applyFill="1" applyBorder="1" applyAlignment="1">
      <alignment vertical="center" shrinkToFit="1"/>
    </xf>
    <xf numFmtId="176" fontId="7" fillId="0" borderId="4" xfId="10" applyNumberFormat="1" applyFont="1" applyFill="1" applyBorder="1" applyAlignment="1">
      <alignment vertical="center" shrinkToFit="1"/>
    </xf>
    <xf numFmtId="176" fontId="7" fillId="0" borderId="2" xfId="10" applyNumberFormat="1" applyFont="1" applyFill="1" applyBorder="1" applyAlignment="1">
      <alignment vertical="center" shrinkToFit="1"/>
    </xf>
    <xf numFmtId="176" fontId="6" fillId="0" borderId="2" xfId="0" applyNumberFormat="1" applyFont="1" applyFill="1" applyBorder="1" applyAlignment="1">
      <alignment vertical="center" shrinkToFit="1"/>
    </xf>
    <xf numFmtId="0" fontId="11" fillId="0" borderId="2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176" fontId="7" fillId="0" borderId="5" xfId="10" applyNumberFormat="1" applyFont="1" applyFill="1" applyBorder="1" applyAlignment="1">
      <alignment vertical="center"/>
    </xf>
    <xf numFmtId="176" fontId="7" fillId="0" borderId="7" xfId="10" applyNumberFormat="1" applyFont="1" applyFill="1" applyBorder="1" applyAlignment="1">
      <alignment vertical="center"/>
    </xf>
    <xf numFmtId="0" fontId="11" fillId="0" borderId="0" xfId="5" applyFont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176" fontId="7" fillId="0" borderId="8" xfId="10" applyNumberFormat="1" applyFont="1" applyFill="1" applyBorder="1" applyAlignment="1">
      <alignment vertical="center"/>
    </xf>
    <xf numFmtId="176" fontId="7" fillId="0" borderId="0" xfId="10" applyNumberFormat="1" applyFont="1" applyFill="1" applyBorder="1" applyAlignment="1">
      <alignment vertical="center"/>
    </xf>
    <xf numFmtId="0" fontId="11" fillId="0" borderId="3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176" fontId="7" fillId="0" borderId="9" xfId="10" applyNumberFormat="1" applyFont="1" applyFill="1" applyBorder="1" applyAlignment="1">
      <alignment vertical="center"/>
    </xf>
    <xf numFmtId="176" fontId="7" fillId="0" borderId="3" xfId="10" applyNumberFormat="1" applyFont="1" applyFill="1" applyBorder="1" applyAlignment="1">
      <alignment vertical="center"/>
    </xf>
    <xf numFmtId="0" fontId="11" fillId="0" borderId="3" xfId="6" applyFont="1" applyBorder="1" applyAlignment="1">
      <alignment horizontal="left" vertical="center"/>
    </xf>
    <xf numFmtId="0" fontId="11" fillId="0" borderId="0" xfId="6" applyFont="1" applyBorder="1" applyAlignment="1">
      <alignment horizontal="left" vertical="center"/>
    </xf>
    <xf numFmtId="0" fontId="11" fillId="0" borderId="4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8" xfId="5" applyNumberFormat="1" applyFont="1" applyBorder="1" applyAlignment="1">
      <alignment vertical="center"/>
    </xf>
    <xf numFmtId="176" fontId="7" fillId="0" borderId="0" xfId="5" applyNumberFormat="1" applyFont="1" applyBorder="1" applyAlignment="1">
      <alignment vertical="center"/>
    </xf>
    <xf numFmtId="176" fontId="7" fillId="0" borderId="9" xfId="5" applyNumberFormat="1" applyFont="1" applyFill="1" applyBorder="1" applyAlignment="1">
      <alignment vertical="center"/>
    </xf>
    <xf numFmtId="176" fontId="7" fillId="0" borderId="3" xfId="5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11" fillId="0" borderId="9" xfId="5" applyFont="1" applyBorder="1" applyAlignment="1">
      <alignment vertical="center"/>
    </xf>
    <xf numFmtId="0" fontId="11" fillId="0" borderId="3" xfId="5" applyFont="1" applyBorder="1" applyAlignment="1">
      <alignment vertical="center"/>
    </xf>
    <xf numFmtId="0" fontId="11" fillId="0" borderId="13" xfId="5" applyFont="1" applyBorder="1" applyAlignment="1">
      <alignment vertical="center"/>
    </xf>
    <xf numFmtId="0" fontId="11" fillId="0" borderId="2" xfId="7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 wrapText="1"/>
    </xf>
    <xf numFmtId="0" fontId="4" fillId="0" borderId="0" xfId="5" applyAlignment="1">
      <alignment horizontal="left" wrapText="1"/>
    </xf>
    <xf numFmtId="0" fontId="0" fillId="0" borderId="0" xfId="0" applyAlignment="1"/>
    <xf numFmtId="0" fontId="11" fillId="0" borderId="3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 textRotation="255"/>
    </xf>
    <xf numFmtId="0" fontId="11" fillId="0" borderId="5" xfId="5" applyFont="1" applyBorder="1" applyAlignment="1">
      <alignment vertical="center"/>
    </xf>
    <xf numFmtId="0" fontId="11" fillId="0" borderId="7" xfId="5" applyFont="1" applyBorder="1" applyAlignment="1">
      <alignment vertical="center"/>
    </xf>
    <xf numFmtId="0" fontId="11" fillId="0" borderId="10" xfId="5" applyFont="1" applyBorder="1" applyAlignment="1">
      <alignment vertical="center"/>
    </xf>
    <xf numFmtId="0" fontId="11" fillId="0" borderId="8" xfId="5" applyFont="1" applyBorder="1" applyAlignment="1">
      <alignment vertical="center"/>
    </xf>
    <xf numFmtId="0" fontId="11" fillId="0" borderId="0" xfId="5" applyFont="1" applyAlignment="1">
      <alignment vertical="center"/>
    </xf>
    <xf numFmtId="0" fontId="11" fillId="0" borderId="12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textRotation="255"/>
    </xf>
    <xf numFmtId="0" fontId="11" fillId="0" borderId="12" xfId="5" applyFont="1" applyBorder="1" applyAlignment="1">
      <alignment horizontal="center" vertical="center" textRotation="255"/>
    </xf>
    <xf numFmtId="0" fontId="11" fillId="0" borderId="13" xfId="5" applyFont="1" applyBorder="1" applyAlignment="1">
      <alignment horizontal="center" vertical="center" textRotation="255"/>
    </xf>
    <xf numFmtId="0" fontId="11" fillId="0" borderId="5" xfId="5" applyFont="1" applyBorder="1" applyAlignment="1">
      <alignment horizontal="left" vertical="center" shrinkToFit="1"/>
    </xf>
    <xf numFmtId="0" fontId="11" fillId="0" borderId="7" xfId="5" applyFont="1" applyBorder="1" applyAlignment="1">
      <alignment horizontal="left" vertical="center" shrinkToFit="1"/>
    </xf>
    <xf numFmtId="0" fontId="11" fillId="0" borderId="10" xfId="5" applyFont="1" applyBorder="1" applyAlignment="1">
      <alignment horizontal="left" vertical="center" shrinkToFit="1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11" fillId="0" borderId="8" xfId="5" applyFont="1" applyBorder="1" applyAlignment="1">
      <alignment vertical="center" shrinkToFit="1"/>
    </xf>
    <xf numFmtId="0" fontId="11" fillId="0" borderId="8" xfId="5" applyFont="1" applyBorder="1" applyAlignment="1">
      <alignment horizontal="left" vertical="center" shrinkToFit="1"/>
    </xf>
    <xf numFmtId="0" fontId="11" fillId="0" borderId="9" xfId="5" applyFont="1" applyBorder="1" applyAlignment="1">
      <alignment horizontal="left" vertical="center" shrinkToFit="1"/>
    </xf>
    <xf numFmtId="0" fontId="11" fillId="0" borderId="3" xfId="5" applyFont="1" applyBorder="1" applyAlignment="1">
      <alignment horizontal="left" vertical="center" shrinkToFit="1"/>
    </xf>
    <xf numFmtId="0" fontId="7" fillId="0" borderId="2" xfId="7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shrinkToFit="1"/>
    </xf>
    <xf numFmtId="0" fontId="7" fillId="0" borderId="12" xfId="5" applyFont="1" applyBorder="1" applyAlignment="1">
      <alignment horizontal="left" vertical="center" shrinkToFit="1"/>
    </xf>
    <xf numFmtId="178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vertical="center"/>
    </xf>
    <xf numFmtId="178" fontId="7" fillId="0" borderId="0" xfId="5" applyNumberFormat="1" applyFont="1" applyFill="1" applyAlignment="1">
      <alignment vertical="center"/>
    </xf>
    <xf numFmtId="0" fontId="7" fillId="0" borderId="0" xfId="5" applyFont="1" applyAlignment="1">
      <alignment vertical="center" wrapText="1"/>
    </xf>
    <xf numFmtId="0" fontId="7" fillId="0" borderId="12" xfId="5" applyFont="1" applyBorder="1" applyAlignment="1">
      <alignment vertical="center" wrapText="1"/>
    </xf>
    <xf numFmtId="0" fontId="26" fillId="0" borderId="0" xfId="5" applyFont="1" applyAlignment="1">
      <alignment horizontal="left" vertical="center" wrapText="1"/>
    </xf>
    <xf numFmtId="0" fontId="26" fillId="0" borderId="12" xfId="5" applyFont="1" applyBorder="1" applyAlignment="1">
      <alignment horizontal="left" vertical="center" wrapText="1"/>
    </xf>
    <xf numFmtId="178" fontId="7" fillId="0" borderId="0" xfId="5" applyNumberFormat="1" applyFont="1" applyFill="1" applyAlignment="1">
      <alignment horizontal="right" vertical="center"/>
    </xf>
    <xf numFmtId="178" fontId="7" fillId="0" borderId="3" xfId="5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7" fillId="0" borderId="0" xfId="5" applyFont="1" applyAlignment="1">
      <alignment horizontal="left" vertical="center" wrapText="1"/>
    </xf>
    <xf numFmtId="0" fontId="7" fillId="0" borderId="12" xfId="5" applyFont="1" applyBorder="1" applyAlignment="1">
      <alignment horizontal="right" vertical="center"/>
    </xf>
    <xf numFmtId="0" fontId="7" fillId="0" borderId="12" xfId="5" applyFont="1" applyBorder="1" applyAlignment="1">
      <alignment horizontal="center" vertical="center"/>
    </xf>
    <xf numFmtId="178" fontId="7" fillId="0" borderId="8" xfId="5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8" fontId="7" fillId="0" borderId="3" xfId="5" applyNumberFormat="1" applyFont="1" applyBorder="1" applyAlignment="1">
      <alignment horizontal="right" vertical="center"/>
    </xf>
    <xf numFmtId="178" fontId="7" fillId="0" borderId="3" xfId="5" applyNumberFormat="1" applyFont="1" applyBorder="1" applyAlignment="1">
      <alignment vertical="center"/>
    </xf>
    <xf numFmtId="0" fontId="7" fillId="0" borderId="0" xfId="14" applyFont="1" applyAlignment="1">
      <alignment horizontal="left" vertical="center" wrapText="1"/>
    </xf>
    <xf numFmtId="0" fontId="11" fillId="0" borderId="10" xfId="14" applyFont="1" applyBorder="1">
      <alignment vertical="center"/>
    </xf>
    <xf numFmtId="0" fontId="0" fillId="0" borderId="13" xfId="0" applyBorder="1">
      <alignment vertical="center"/>
    </xf>
    <xf numFmtId="0" fontId="11" fillId="0" borderId="7" xfId="14" applyFont="1" applyBorder="1" applyAlignment="1">
      <alignment horizontal="left" vertical="center" wrapText="1"/>
    </xf>
    <xf numFmtId="0" fontId="11" fillId="0" borderId="0" xfId="14" applyFont="1" applyAlignment="1">
      <alignment horizontal="left" vertical="center" wrapText="1"/>
    </xf>
    <xf numFmtId="0" fontId="11" fillId="0" borderId="3" xfId="14" applyFont="1" applyBorder="1" applyAlignment="1">
      <alignment horizontal="left" vertical="center" wrapText="1"/>
    </xf>
    <xf numFmtId="176" fontId="7" fillId="0" borderId="0" xfId="5" applyNumberFormat="1" applyFont="1" applyAlignment="1">
      <alignment vertical="center"/>
    </xf>
    <xf numFmtId="176" fontId="7" fillId="0" borderId="3" xfId="5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7" fontId="7" fillId="0" borderId="0" xfId="5" applyNumberFormat="1" applyFont="1" applyFill="1" applyAlignment="1">
      <alignment vertical="center"/>
    </xf>
    <xf numFmtId="177" fontId="7" fillId="0" borderId="3" xfId="0" applyNumberFormat="1" applyFont="1" applyFill="1" applyBorder="1" applyAlignment="1">
      <alignment vertical="center"/>
    </xf>
    <xf numFmtId="0" fontId="11" fillId="0" borderId="7" xfId="14" applyFont="1" applyBorder="1" applyAlignment="1">
      <alignment horizontal="left" vertical="center"/>
    </xf>
    <xf numFmtId="0" fontId="11" fillId="0" borderId="0" xfId="14" applyFont="1" applyAlignment="1">
      <alignment horizontal="left" wrapText="1"/>
    </xf>
    <xf numFmtId="0" fontId="11" fillId="0" borderId="3" xfId="14" applyFont="1" applyBorder="1" applyAlignment="1">
      <alignment horizontal="left" vertical="top" wrapText="1"/>
    </xf>
    <xf numFmtId="0" fontId="17" fillId="0" borderId="12" xfId="14" applyFont="1" applyBorder="1" applyAlignment="1">
      <alignment horizontal="center" vertical="center"/>
    </xf>
    <xf numFmtId="0" fontId="17" fillId="0" borderId="13" xfId="14" applyFont="1" applyBorder="1" applyAlignment="1">
      <alignment horizontal="center" vertical="center"/>
    </xf>
    <xf numFmtId="176" fontId="7" fillId="0" borderId="9" xfId="5" applyNumberFormat="1" applyFont="1" applyBorder="1" applyAlignment="1">
      <alignment vertical="center"/>
    </xf>
  </cellXfs>
  <cellStyles count="15">
    <cellStyle name="Calc Currency (0)" xfId="1"/>
    <cellStyle name="Header1" xfId="2"/>
    <cellStyle name="Header2" xfId="3"/>
    <cellStyle name="Normal_#18-Internet" xfId="4"/>
    <cellStyle name="桁区切り" xfId="11" builtinId="6"/>
    <cellStyle name="桁区切り 2" xfId="10"/>
    <cellStyle name="標準" xfId="0" builtinId="0"/>
    <cellStyle name="標準_11．福祉" xfId="5"/>
    <cellStyle name="標準_ひとりぐらし老人数 2" xfId="13"/>
    <cellStyle name="標準_高齢者福祉課・ 2" xfId="12"/>
    <cellStyle name="標準_国保・年金・ 2" xfId="14"/>
    <cellStyle name="標準_身体障害者手帳所持者" xfId="6"/>
    <cellStyle name="標準_長寿推進課" xfId="7"/>
    <cellStyle name="標準_老人" xfId="8"/>
    <cellStyle name="未定義" xfId="9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501;&#12457;&#12523;&#12480;/&#20225;&#30011;&#35519;&#25972;&#35506;/&#24179;&#25104;&#65297;&#65304;&#24180;&#29256;&#32113;&#35336;&#26360;/&#22269;&#20445;&#24180;&#37329;&#35506;/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5"/>
  <sheetViews>
    <sheetView tabSelected="1" zoomScaleNormal="100" workbookViewId="0">
      <selection activeCell="A3" sqref="A3:B4"/>
    </sheetView>
  </sheetViews>
  <sheetFormatPr defaultRowHeight="13.5"/>
  <cols>
    <col min="1" max="1" width="6.125" customWidth="1"/>
    <col min="2" max="2" width="4.5" customWidth="1"/>
    <col min="3" max="4" width="5.375" customWidth="1"/>
    <col min="5" max="8" width="4.875" customWidth="1"/>
    <col min="9" max="10" width="5.375" customWidth="1"/>
    <col min="11" max="12" width="4.875" customWidth="1"/>
    <col min="13" max="14" width="5.125" customWidth="1"/>
    <col min="15" max="15" width="4.875" customWidth="1"/>
    <col min="16" max="16" width="5.375" customWidth="1"/>
  </cols>
  <sheetData>
    <row r="1" spans="1:16" ht="36.75" customHeight="1">
      <c r="A1" s="206" t="s">
        <v>94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5" customHeight="1">
      <c r="A2" s="2" t="s">
        <v>184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15" customHeight="1">
      <c r="A3" s="207" t="s">
        <v>120</v>
      </c>
      <c r="B3" s="208"/>
      <c r="C3" s="211" t="s">
        <v>159</v>
      </c>
      <c r="D3" s="207"/>
      <c r="E3" s="207"/>
      <c r="F3" s="207"/>
      <c r="G3" s="207"/>
      <c r="H3" s="208"/>
      <c r="I3" s="212" t="s">
        <v>83</v>
      </c>
      <c r="J3" s="213"/>
      <c r="K3" s="213"/>
      <c r="L3" s="213"/>
      <c r="M3" s="213"/>
      <c r="N3" s="213"/>
      <c r="O3" s="213"/>
      <c r="P3" s="60"/>
    </row>
    <row r="4" spans="1:16" ht="15" customHeight="1">
      <c r="A4" s="209"/>
      <c r="B4" s="210"/>
      <c r="C4" s="212" t="s">
        <v>2</v>
      </c>
      <c r="D4" s="214"/>
      <c r="E4" s="212" t="s">
        <v>3</v>
      </c>
      <c r="F4" s="214"/>
      <c r="G4" s="212" t="s">
        <v>4</v>
      </c>
      <c r="H4" s="214"/>
      <c r="I4" s="212" t="s">
        <v>2</v>
      </c>
      <c r="J4" s="214"/>
      <c r="K4" s="212" t="s">
        <v>1</v>
      </c>
      <c r="L4" s="214"/>
      <c r="M4" s="212" t="s">
        <v>106</v>
      </c>
      <c r="N4" s="213"/>
      <c r="O4" s="213"/>
      <c r="P4" s="44"/>
    </row>
    <row r="5" spans="1:16" hidden="1">
      <c r="A5" s="217" t="s">
        <v>95</v>
      </c>
      <c r="B5" s="218"/>
      <c r="C5" s="219">
        <f t="shared" ref="C5:C8" si="0">SUM(E5:H5)</f>
        <v>22</v>
      </c>
      <c r="D5" s="220"/>
      <c r="E5" s="221">
        <v>8</v>
      </c>
      <c r="F5" s="220"/>
      <c r="G5" s="223">
        <v>14</v>
      </c>
      <c r="H5" s="224"/>
      <c r="I5" s="221">
        <f t="shared" ref="I5:I8" si="1">SUM(K5:N5)</f>
        <v>67</v>
      </c>
      <c r="J5" s="220"/>
      <c r="K5" s="221">
        <v>67</v>
      </c>
      <c r="L5" s="220"/>
      <c r="M5" s="215" t="s">
        <v>110</v>
      </c>
      <c r="N5" s="216"/>
      <c r="O5" s="44"/>
      <c r="P5" s="44"/>
    </row>
    <row r="6" spans="1:16" hidden="1">
      <c r="A6" s="217">
        <v>29</v>
      </c>
      <c r="B6" s="218"/>
      <c r="C6" s="219">
        <f t="shared" si="0"/>
        <v>22</v>
      </c>
      <c r="D6" s="220"/>
      <c r="E6" s="221">
        <v>8</v>
      </c>
      <c r="F6" s="220"/>
      <c r="G6" s="221">
        <v>14</v>
      </c>
      <c r="H6" s="220"/>
      <c r="I6" s="221">
        <f t="shared" si="1"/>
        <v>68</v>
      </c>
      <c r="J6" s="220"/>
      <c r="K6" s="221">
        <v>68</v>
      </c>
      <c r="L6" s="222"/>
      <c r="M6" s="215" t="s">
        <v>110</v>
      </c>
      <c r="N6" s="216"/>
      <c r="O6" s="44"/>
      <c r="P6" s="44"/>
    </row>
    <row r="7" spans="1:16" hidden="1">
      <c r="A7" s="217" t="s">
        <v>117</v>
      </c>
      <c r="B7" s="225"/>
      <c r="C7" s="219">
        <f t="shared" si="0"/>
        <v>18</v>
      </c>
      <c r="D7" s="220"/>
      <c r="E7" s="221">
        <v>7</v>
      </c>
      <c r="F7" s="222"/>
      <c r="G7" s="221">
        <v>11</v>
      </c>
      <c r="H7" s="222"/>
      <c r="I7" s="221">
        <f t="shared" si="1"/>
        <v>62</v>
      </c>
      <c r="J7" s="220"/>
      <c r="K7" s="221">
        <v>62</v>
      </c>
      <c r="L7" s="222"/>
      <c r="M7" s="215" t="s">
        <v>110</v>
      </c>
      <c r="N7" s="216"/>
      <c r="O7" s="44"/>
      <c r="P7" s="44"/>
    </row>
    <row r="8" spans="1:16" hidden="1">
      <c r="A8" s="217" t="s">
        <v>100</v>
      </c>
      <c r="B8" s="225"/>
      <c r="C8" s="219">
        <f t="shared" si="0"/>
        <v>18</v>
      </c>
      <c r="D8" s="220"/>
      <c r="E8" s="221">
        <v>7</v>
      </c>
      <c r="F8" s="222"/>
      <c r="G8" s="221">
        <v>11</v>
      </c>
      <c r="H8" s="222"/>
      <c r="I8" s="221">
        <f t="shared" si="1"/>
        <v>63</v>
      </c>
      <c r="J8" s="220"/>
      <c r="K8" s="221">
        <v>63</v>
      </c>
      <c r="L8" s="222"/>
      <c r="M8" s="215" t="s">
        <v>110</v>
      </c>
      <c r="N8" s="216"/>
      <c r="O8" s="44"/>
      <c r="P8" s="44"/>
    </row>
    <row r="9" spans="1:16" ht="15.75" customHeight="1">
      <c r="A9" s="217" t="s">
        <v>160</v>
      </c>
      <c r="B9" s="225"/>
      <c r="C9" s="227">
        <v>16</v>
      </c>
      <c r="D9" s="228"/>
      <c r="E9" s="226">
        <v>4</v>
      </c>
      <c r="F9" s="229"/>
      <c r="G9" s="226">
        <v>12</v>
      </c>
      <c r="H9" s="229"/>
      <c r="I9" s="226">
        <v>114</v>
      </c>
      <c r="J9" s="228"/>
      <c r="K9" s="226">
        <v>41</v>
      </c>
      <c r="L9" s="229"/>
      <c r="M9" s="226">
        <v>73</v>
      </c>
      <c r="N9" s="226"/>
      <c r="O9" s="226"/>
      <c r="P9" s="44"/>
    </row>
    <row r="10" spans="1:16" ht="15.75" customHeight="1">
      <c r="A10" s="217">
        <v>5</v>
      </c>
      <c r="B10" s="225"/>
      <c r="C10" s="227">
        <v>15</v>
      </c>
      <c r="D10" s="228"/>
      <c r="E10" s="226">
        <v>3</v>
      </c>
      <c r="F10" s="229"/>
      <c r="G10" s="226">
        <v>12</v>
      </c>
      <c r="H10" s="229"/>
      <c r="I10" s="226">
        <v>85</v>
      </c>
      <c r="J10" s="228"/>
      <c r="K10" s="226">
        <v>29</v>
      </c>
      <c r="L10" s="229"/>
      <c r="M10" s="226">
        <v>56</v>
      </c>
      <c r="N10" s="226"/>
      <c r="O10" s="226"/>
      <c r="P10" s="44"/>
    </row>
    <row r="11" spans="1:16" ht="15.75" customHeight="1">
      <c r="A11" s="209">
        <v>6</v>
      </c>
      <c r="B11" s="210"/>
      <c r="C11" s="235">
        <v>15</v>
      </c>
      <c r="D11" s="236"/>
      <c r="E11" s="232">
        <v>3</v>
      </c>
      <c r="F11" s="237"/>
      <c r="G11" s="232">
        <v>12</v>
      </c>
      <c r="H11" s="237"/>
      <c r="I11" s="232">
        <v>86</v>
      </c>
      <c r="J11" s="236"/>
      <c r="K11" s="232">
        <v>31</v>
      </c>
      <c r="L11" s="237"/>
      <c r="M11" s="232">
        <v>55</v>
      </c>
      <c r="N11" s="232"/>
      <c r="O11" s="232"/>
      <c r="P11" s="45"/>
    </row>
    <row r="12" spans="1:16">
      <c r="A12" s="233" t="s">
        <v>0</v>
      </c>
      <c r="B12" s="233"/>
      <c r="C12" s="133"/>
      <c r="D12" s="6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5" customHeight="1">
      <c r="A13" s="207" t="s">
        <v>120</v>
      </c>
      <c r="B13" s="208"/>
      <c r="C13" s="212" t="s">
        <v>84</v>
      </c>
      <c r="D13" s="213"/>
      <c r="E13" s="213"/>
      <c r="F13" s="213"/>
      <c r="G13" s="213"/>
      <c r="H13" s="214"/>
      <c r="I13" s="212" t="s">
        <v>116</v>
      </c>
      <c r="J13" s="213"/>
      <c r="K13" s="213"/>
      <c r="L13" s="213"/>
      <c r="M13" s="213"/>
      <c r="N13" s="213"/>
      <c r="O13" s="44"/>
      <c r="P13" s="44"/>
    </row>
    <row r="14" spans="1:16" ht="15" customHeight="1">
      <c r="A14" s="209"/>
      <c r="B14" s="210"/>
      <c r="C14" s="212" t="s">
        <v>2</v>
      </c>
      <c r="D14" s="214"/>
      <c r="E14" s="234" t="s">
        <v>1</v>
      </c>
      <c r="F14" s="210"/>
      <c r="G14" s="212" t="s">
        <v>107</v>
      </c>
      <c r="H14" s="214"/>
      <c r="I14" s="212" t="s">
        <v>2</v>
      </c>
      <c r="J14" s="214"/>
      <c r="K14" s="212" t="s">
        <v>3</v>
      </c>
      <c r="L14" s="214"/>
      <c r="M14" s="212" t="s">
        <v>4</v>
      </c>
      <c r="N14" s="213"/>
      <c r="O14" s="44"/>
      <c r="P14" s="44"/>
    </row>
    <row r="15" spans="1:16" hidden="1">
      <c r="A15" s="217" t="s">
        <v>95</v>
      </c>
      <c r="B15" s="218"/>
      <c r="C15" s="219">
        <f>SUM(E15:F15)</f>
        <v>259</v>
      </c>
      <c r="D15" s="220"/>
      <c r="E15" s="221">
        <v>259</v>
      </c>
      <c r="F15" s="220"/>
      <c r="G15" s="215" t="s">
        <v>110</v>
      </c>
      <c r="H15" s="216"/>
      <c r="I15" s="230">
        <f>SUM(K15:P15)</f>
        <v>2730</v>
      </c>
      <c r="J15" s="220"/>
      <c r="K15" s="231">
        <v>940</v>
      </c>
      <c r="L15" s="231"/>
      <c r="M15" s="230">
        <v>1790</v>
      </c>
      <c r="N15" s="220"/>
      <c r="O15" s="44"/>
      <c r="P15" s="44"/>
    </row>
    <row r="16" spans="1:16" hidden="1">
      <c r="A16" s="217">
        <v>29</v>
      </c>
      <c r="B16" s="218"/>
      <c r="C16" s="219">
        <f>SUM(E16:F16)</f>
        <v>239</v>
      </c>
      <c r="D16" s="220"/>
      <c r="E16" s="221">
        <v>239</v>
      </c>
      <c r="F16" s="222"/>
      <c r="G16" s="215" t="s">
        <v>110</v>
      </c>
      <c r="H16" s="216"/>
      <c r="I16" s="230">
        <f>SUM(K16:P16)</f>
        <v>2726</v>
      </c>
      <c r="J16" s="220"/>
      <c r="K16" s="230">
        <v>940</v>
      </c>
      <c r="L16" s="230"/>
      <c r="M16" s="230">
        <v>1786</v>
      </c>
      <c r="N16" s="222"/>
      <c r="O16" s="44"/>
      <c r="P16" s="44"/>
    </row>
    <row r="17" spans="1:16" hidden="1">
      <c r="A17" s="217" t="s">
        <v>117</v>
      </c>
      <c r="B17" s="225"/>
      <c r="C17" s="219">
        <f>SUM(E17:F17)</f>
        <v>210</v>
      </c>
      <c r="D17" s="220"/>
      <c r="E17" s="221">
        <v>210</v>
      </c>
      <c r="F17" s="222"/>
      <c r="G17" s="215" t="s">
        <v>110</v>
      </c>
      <c r="H17" s="216"/>
      <c r="I17" s="230">
        <f>SUM(K17:P17)</f>
        <v>2146</v>
      </c>
      <c r="J17" s="220"/>
      <c r="K17" s="230">
        <v>800</v>
      </c>
      <c r="L17" s="230"/>
      <c r="M17" s="230">
        <v>1346</v>
      </c>
      <c r="N17" s="222"/>
      <c r="O17" s="44"/>
      <c r="P17" s="44"/>
    </row>
    <row r="18" spans="1:16" hidden="1">
      <c r="A18" s="217" t="s">
        <v>100</v>
      </c>
      <c r="B18" s="225"/>
      <c r="C18" s="219">
        <f>SUM(E18:F18)</f>
        <v>192</v>
      </c>
      <c r="D18" s="220"/>
      <c r="E18" s="221">
        <v>192</v>
      </c>
      <c r="F18" s="222"/>
      <c r="G18" s="215" t="s">
        <v>110</v>
      </c>
      <c r="H18" s="216"/>
      <c r="I18" s="238" t="s">
        <v>115</v>
      </c>
      <c r="J18" s="216"/>
      <c r="K18" s="230">
        <v>800</v>
      </c>
      <c r="L18" s="230"/>
      <c r="M18" s="230" t="s">
        <v>101</v>
      </c>
      <c r="N18" s="222"/>
      <c r="O18" s="44"/>
      <c r="P18" s="44"/>
    </row>
    <row r="19" spans="1:16">
      <c r="A19" s="217" t="s">
        <v>160</v>
      </c>
      <c r="B19" s="225"/>
      <c r="C19" s="219">
        <v>423</v>
      </c>
      <c r="D19" s="221"/>
      <c r="E19" s="221">
        <v>229</v>
      </c>
      <c r="F19" s="221"/>
      <c r="G19" s="230">
        <v>194</v>
      </c>
      <c r="H19" s="230"/>
      <c r="I19" s="238" t="s">
        <v>161</v>
      </c>
      <c r="J19" s="238"/>
      <c r="K19" s="230">
        <v>420</v>
      </c>
      <c r="L19" s="230"/>
      <c r="M19" s="238" t="s">
        <v>162</v>
      </c>
      <c r="N19" s="238"/>
      <c r="O19" s="44"/>
      <c r="P19" s="44"/>
    </row>
    <row r="20" spans="1:16">
      <c r="A20" s="217">
        <v>5</v>
      </c>
      <c r="B20" s="225"/>
      <c r="C20" s="219">
        <v>438</v>
      </c>
      <c r="D20" s="222"/>
      <c r="E20" s="221">
        <v>242</v>
      </c>
      <c r="F20" s="222"/>
      <c r="G20" s="230">
        <v>196</v>
      </c>
      <c r="H20" s="230"/>
      <c r="I20" s="238" t="s">
        <v>163</v>
      </c>
      <c r="J20" s="238"/>
      <c r="K20" s="230">
        <v>300</v>
      </c>
      <c r="L20" s="230"/>
      <c r="M20" s="238" t="s">
        <v>162</v>
      </c>
      <c r="N20" s="216"/>
      <c r="O20" s="44"/>
      <c r="P20" s="44"/>
    </row>
    <row r="21" spans="1:16">
      <c r="A21" s="209">
        <v>6</v>
      </c>
      <c r="B21" s="210"/>
      <c r="C21" s="235">
        <v>461</v>
      </c>
      <c r="D21" s="237"/>
      <c r="E21" s="232">
        <v>266</v>
      </c>
      <c r="F21" s="237"/>
      <c r="G21" s="239">
        <v>195</v>
      </c>
      <c r="H21" s="239"/>
      <c r="I21" s="240" t="s">
        <v>171</v>
      </c>
      <c r="J21" s="240"/>
      <c r="K21" s="239">
        <v>300</v>
      </c>
      <c r="L21" s="239"/>
      <c r="M21" s="240" t="s">
        <v>172</v>
      </c>
      <c r="N21" s="241"/>
      <c r="O21" s="45"/>
      <c r="P21" s="45"/>
    </row>
    <row r="22" spans="1:16">
      <c r="A22" s="135" t="s">
        <v>164</v>
      </c>
      <c r="B22" s="195"/>
      <c r="C22" s="195"/>
      <c r="D22" s="195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6" customHeight="1">
      <c r="A23" s="134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ht="6" customHeight="1">
      <c r="A24" s="135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</row>
    <row r="25" spans="1:16">
      <c r="A25" s="2" t="s">
        <v>119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1"/>
      <c r="M25" s="132"/>
      <c r="N25" s="131"/>
      <c r="O25" s="131"/>
      <c r="P25" s="132"/>
    </row>
    <row r="26" spans="1:16">
      <c r="A26" s="207" t="s">
        <v>121</v>
      </c>
      <c r="B26" s="208"/>
      <c r="C26" s="211" t="s">
        <v>159</v>
      </c>
      <c r="D26" s="207"/>
      <c r="E26" s="207"/>
      <c r="F26" s="207"/>
      <c r="G26" s="207"/>
      <c r="H26" s="208"/>
      <c r="I26" s="212" t="s">
        <v>85</v>
      </c>
      <c r="J26" s="213"/>
      <c r="K26" s="213"/>
      <c r="L26" s="214"/>
      <c r="M26" s="212" t="s">
        <v>86</v>
      </c>
      <c r="N26" s="213"/>
      <c r="O26" s="213"/>
      <c r="P26" s="44"/>
    </row>
    <row r="27" spans="1:16">
      <c r="A27" s="209"/>
      <c r="B27" s="210"/>
      <c r="C27" s="212" t="s">
        <v>2</v>
      </c>
      <c r="D27" s="214"/>
      <c r="E27" s="212" t="s">
        <v>3</v>
      </c>
      <c r="F27" s="214"/>
      <c r="G27" s="212" t="s">
        <v>4</v>
      </c>
      <c r="H27" s="214"/>
      <c r="I27" s="129" t="s">
        <v>2</v>
      </c>
      <c r="J27" s="129" t="s">
        <v>74</v>
      </c>
      <c r="K27" s="212" t="s">
        <v>108</v>
      </c>
      <c r="L27" s="214"/>
      <c r="M27" s="136" t="s">
        <v>2</v>
      </c>
      <c r="N27" s="136" t="s">
        <v>74</v>
      </c>
      <c r="O27" s="129" t="s">
        <v>109</v>
      </c>
      <c r="P27" s="44"/>
    </row>
    <row r="28" spans="1:16">
      <c r="A28" s="207" t="s">
        <v>160</v>
      </c>
      <c r="B28" s="208"/>
      <c r="C28" s="242">
        <v>10</v>
      </c>
      <c r="D28" s="223"/>
      <c r="E28" s="223">
        <v>2</v>
      </c>
      <c r="F28" s="223"/>
      <c r="G28" s="223">
        <v>8</v>
      </c>
      <c r="H28" s="223"/>
      <c r="I28" s="151">
        <v>79</v>
      </c>
      <c r="J28" s="151">
        <v>31</v>
      </c>
      <c r="K28" s="226">
        <v>48</v>
      </c>
      <c r="L28" s="226"/>
      <c r="M28" s="151">
        <v>315</v>
      </c>
      <c r="N28" s="151">
        <v>185</v>
      </c>
      <c r="O28" s="151">
        <v>130</v>
      </c>
      <c r="P28" s="45"/>
    </row>
    <row r="29" spans="1:16">
      <c r="A29" s="217">
        <v>5</v>
      </c>
      <c r="B29" s="225"/>
      <c r="C29" s="219">
        <v>11</v>
      </c>
      <c r="D29" s="243"/>
      <c r="E29" s="226">
        <v>3</v>
      </c>
      <c r="F29" s="229"/>
      <c r="G29" s="226">
        <v>8</v>
      </c>
      <c r="H29" s="229"/>
      <c r="I29" s="150">
        <v>107</v>
      </c>
      <c r="J29" s="151">
        <v>39</v>
      </c>
      <c r="K29" s="226">
        <v>68</v>
      </c>
      <c r="L29" s="226"/>
      <c r="M29" s="150">
        <v>294</v>
      </c>
      <c r="N29" s="151">
        <v>168</v>
      </c>
      <c r="O29" s="151">
        <v>126</v>
      </c>
      <c r="P29" s="45"/>
    </row>
    <row r="30" spans="1:16">
      <c r="A30" s="209">
        <v>6</v>
      </c>
      <c r="B30" s="210"/>
      <c r="C30" s="235">
        <v>11</v>
      </c>
      <c r="D30" s="232"/>
      <c r="E30" s="232">
        <v>3</v>
      </c>
      <c r="F30" s="237"/>
      <c r="G30" s="232">
        <v>8</v>
      </c>
      <c r="H30" s="237"/>
      <c r="I30" s="185">
        <v>112</v>
      </c>
      <c r="J30" s="185">
        <v>42</v>
      </c>
      <c r="K30" s="232">
        <v>70</v>
      </c>
      <c r="L30" s="232"/>
      <c r="M30" s="185">
        <v>323</v>
      </c>
      <c r="N30" s="185">
        <v>182</v>
      </c>
      <c r="O30" s="185">
        <v>141</v>
      </c>
      <c r="P30" s="45"/>
    </row>
    <row r="31" spans="1:16">
      <c r="A31" s="233" t="s">
        <v>0</v>
      </c>
      <c r="B31" s="233"/>
      <c r="C31" s="133"/>
      <c r="D31" s="6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>
      <c r="A32" s="207" t="s">
        <v>121</v>
      </c>
      <c r="B32" s="207"/>
      <c r="C32" s="211" t="s">
        <v>102</v>
      </c>
      <c r="D32" s="207"/>
      <c r="E32" s="207"/>
      <c r="F32" s="207"/>
      <c r="G32" s="207"/>
      <c r="H32" s="207"/>
      <c r="I32" s="207"/>
      <c r="J32" s="207"/>
      <c r="K32" s="207"/>
      <c r="L32" s="208"/>
      <c r="M32" s="212" t="s">
        <v>87</v>
      </c>
      <c r="N32" s="213"/>
      <c r="O32" s="213"/>
      <c r="P32" s="213"/>
    </row>
    <row r="33" spans="1:16">
      <c r="A33" s="217"/>
      <c r="B33" s="217"/>
      <c r="C33" s="234"/>
      <c r="D33" s="209"/>
      <c r="E33" s="209"/>
      <c r="F33" s="209"/>
      <c r="G33" s="209"/>
      <c r="H33" s="209"/>
      <c r="I33" s="209"/>
      <c r="J33" s="209"/>
      <c r="K33" s="209"/>
      <c r="L33" s="210"/>
      <c r="M33" s="212" t="s">
        <v>97</v>
      </c>
      <c r="N33" s="214"/>
      <c r="O33" s="212" t="s">
        <v>98</v>
      </c>
      <c r="P33" s="213"/>
    </row>
    <row r="34" spans="1:16">
      <c r="A34" s="209"/>
      <c r="B34" s="209"/>
      <c r="C34" s="212" t="s">
        <v>2</v>
      </c>
      <c r="D34" s="214"/>
      <c r="E34" s="212" t="s">
        <v>75</v>
      </c>
      <c r="F34" s="214"/>
      <c r="G34" s="212" t="s">
        <v>76</v>
      </c>
      <c r="H34" s="213"/>
      <c r="I34" s="212" t="s">
        <v>77</v>
      </c>
      <c r="J34" s="214"/>
      <c r="K34" s="249" t="s">
        <v>78</v>
      </c>
      <c r="L34" s="249"/>
      <c r="M34" s="137" t="s">
        <v>79</v>
      </c>
      <c r="N34" s="137" t="s">
        <v>80</v>
      </c>
      <c r="O34" s="137" t="s">
        <v>79</v>
      </c>
      <c r="P34" s="129" t="s">
        <v>80</v>
      </c>
    </row>
    <row r="35" spans="1:16">
      <c r="A35" s="207" t="s">
        <v>160</v>
      </c>
      <c r="B35" s="208"/>
      <c r="C35" s="244" t="s">
        <v>143</v>
      </c>
      <c r="D35" s="245"/>
      <c r="E35" s="246">
        <v>165</v>
      </c>
      <c r="F35" s="247"/>
      <c r="G35" s="246">
        <v>250</v>
      </c>
      <c r="H35" s="247"/>
      <c r="I35" s="248" t="s">
        <v>144</v>
      </c>
      <c r="J35" s="248"/>
      <c r="K35" s="246">
        <v>988</v>
      </c>
      <c r="L35" s="246"/>
      <c r="M35" s="152">
        <v>139</v>
      </c>
      <c r="N35" s="153">
        <v>189</v>
      </c>
      <c r="O35" s="152">
        <v>181</v>
      </c>
      <c r="P35" s="152">
        <v>1026</v>
      </c>
    </row>
    <row r="36" spans="1:16">
      <c r="A36" s="217">
        <v>5</v>
      </c>
      <c r="B36" s="225"/>
      <c r="C36" s="255" t="s">
        <v>153</v>
      </c>
      <c r="D36" s="256"/>
      <c r="E36" s="257">
        <v>174</v>
      </c>
      <c r="F36" s="258"/>
      <c r="G36" s="257">
        <v>349</v>
      </c>
      <c r="H36" s="258"/>
      <c r="I36" s="259" t="s">
        <v>144</v>
      </c>
      <c r="J36" s="259"/>
      <c r="K36" s="257">
        <v>988</v>
      </c>
      <c r="L36" s="257"/>
      <c r="M36" s="154">
        <v>123</v>
      </c>
      <c r="N36" s="155">
        <v>288</v>
      </c>
      <c r="O36" s="154">
        <v>192</v>
      </c>
      <c r="P36" s="154">
        <v>1014</v>
      </c>
    </row>
    <row r="37" spans="1:16">
      <c r="A37" s="209">
        <v>6</v>
      </c>
      <c r="B37" s="210"/>
      <c r="C37" s="250" t="s">
        <v>183</v>
      </c>
      <c r="D37" s="251"/>
      <c r="E37" s="252">
        <v>174</v>
      </c>
      <c r="F37" s="253"/>
      <c r="G37" s="252">
        <v>349</v>
      </c>
      <c r="H37" s="253"/>
      <c r="I37" s="254" t="s">
        <v>173</v>
      </c>
      <c r="J37" s="254"/>
      <c r="K37" s="252">
        <v>978</v>
      </c>
      <c r="L37" s="252"/>
      <c r="M37" s="186">
        <v>108</v>
      </c>
      <c r="N37" s="187">
        <v>299</v>
      </c>
      <c r="O37" s="186">
        <v>190</v>
      </c>
      <c r="P37" s="186">
        <v>1003</v>
      </c>
    </row>
    <row r="38" spans="1:16">
      <c r="A38" s="135" t="s">
        <v>164</v>
      </c>
      <c r="B38" s="195"/>
      <c r="C38" s="195"/>
      <c r="D38" s="195"/>
      <c r="E38" s="19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260" t="s">
        <v>165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</row>
    <row r="40" spans="1:16">
      <c r="A40" s="13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>
      <c r="A41" s="13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>
      <c r="A42" s="2" t="s">
        <v>166</v>
      </c>
      <c r="B42" s="132"/>
      <c r="C42" s="132"/>
      <c r="D42" s="132"/>
      <c r="E42" s="132"/>
      <c r="F42" s="132"/>
      <c r="H42" s="132"/>
      <c r="I42" s="132"/>
      <c r="J42" s="132"/>
      <c r="K42" s="132"/>
      <c r="L42" s="138"/>
      <c r="M42" s="132"/>
      <c r="N42" s="138"/>
      <c r="O42" s="138"/>
      <c r="P42" s="132"/>
    </row>
    <row r="43" spans="1:16">
      <c r="A43" s="207" t="s">
        <v>121</v>
      </c>
      <c r="B43" s="208"/>
      <c r="C43" s="212" t="s">
        <v>159</v>
      </c>
      <c r="D43" s="213"/>
      <c r="E43" s="213"/>
      <c r="F43" s="214"/>
      <c r="G43" s="212" t="s">
        <v>86</v>
      </c>
      <c r="H43" s="213"/>
      <c r="I43" s="213"/>
      <c r="J43" s="140"/>
      <c r="K43" s="130"/>
      <c r="L43" s="139"/>
      <c r="M43" s="140"/>
      <c r="N43" s="140"/>
      <c r="O43" s="140"/>
      <c r="P43" s="44"/>
    </row>
    <row r="44" spans="1:16">
      <c r="A44" s="209"/>
      <c r="B44" s="210"/>
      <c r="C44" s="212" t="s">
        <v>2</v>
      </c>
      <c r="D44" s="214"/>
      <c r="E44" s="212" t="s">
        <v>4</v>
      </c>
      <c r="F44" s="214"/>
      <c r="G44" s="136" t="s">
        <v>2</v>
      </c>
      <c r="H44" s="136" t="s">
        <v>74</v>
      </c>
      <c r="I44" s="129" t="s">
        <v>109</v>
      </c>
      <c r="J44" s="140"/>
      <c r="K44" s="130"/>
      <c r="L44" s="139"/>
      <c r="M44" s="140"/>
      <c r="N44" s="130"/>
      <c r="O44" s="130"/>
      <c r="P44" s="44"/>
    </row>
    <row r="45" spans="1:16">
      <c r="A45" s="213" t="s">
        <v>167</v>
      </c>
      <c r="B45" s="214"/>
      <c r="C45" s="235">
        <v>13</v>
      </c>
      <c r="D45" s="237"/>
      <c r="E45" s="232">
        <v>13</v>
      </c>
      <c r="F45" s="237"/>
      <c r="G45" s="185">
        <v>134</v>
      </c>
      <c r="H45" s="185">
        <v>56</v>
      </c>
      <c r="I45" s="185">
        <v>78</v>
      </c>
      <c r="J45" s="140"/>
      <c r="K45" s="130"/>
      <c r="L45" s="141"/>
      <c r="M45" s="140"/>
      <c r="N45" s="130"/>
      <c r="O45" s="130"/>
      <c r="P45" s="45"/>
    </row>
    <row r="46" spans="1:16">
      <c r="A46" s="233" t="s">
        <v>0</v>
      </c>
      <c r="B46" s="233"/>
      <c r="C46" s="133"/>
      <c r="D46" s="6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>
      <c r="A47" s="207" t="s">
        <v>121</v>
      </c>
      <c r="B47" s="207"/>
      <c r="C47" s="211" t="s">
        <v>102</v>
      </c>
      <c r="D47" s="207"/>
      <c r="E47" s="207"/>
      <c r="F47" s="207"/>
      <c r="G47" s="207"/>
      <c r="H47" s="208"/>
      <c r="I47" s="212" t="s">
        <v>87</v>
      </c>
      <c r="J47" s="213"/>
      <c r="K47" s="139"/>
      <c r="L47" s="139"/>
      <c r="M47" s="140"/>
      <c r="N47" s="140"/>
      <c r="O47" s="140"/>
      <c r="P47" s="140"/>
    </row>
    <row r="48" spans="1:16">
      <c r="A48" s="217"/>
      <c r="B48" s="217"/>
      <c r="C48" s="234"/>
      <c r="D48" s="209"/>
      <c r="E48" s="209"/>
      <c r="F48" s="209"/>
      <c r="G48" s="209"/>
      <c r="H48" s="210"/>
      <c r="I48" s="212" t="s">
        <v>98</v>
      </c>
      <c r="J48" s="213"/>
      <c r="K48" s="139"/>
      <c r="L48" s="139"/>
      <c r="M48" s="139"/>
      <c r="N48" s="139"/>
      <c r="O48" s="140"/>
      <c r="P48" s="139"/>
    </row>
    <row r="49" spans="1:16">
      <c r="A49" s="209"/>
      <c r="B49" s="209"/>
      <c r="C49" s="212" t="s">
        <v>2</v>
      </c>
      <c r="D49" s="213"/>
      <c r="E49" s="214"/>
      <c r="F49" s="212" t="s">
        <v>168</v>
      </c>
      <c r="G49" s="213"/>
      <c r="H49" s="214"/>
      <c r="I49" s="212" t="s">
        <v>169</v>
      </c>
      <c r="J49" s="213"/>
      <c r="K49" s="140"/>
      <c r="L49" s="140"/>
      <c r="M49" s="142"/>
      <c r="N49" s="142"/>
      <c r="O49" s="140"/>
      <c r="P49" s="140"/>
    </row>
    <row r="50" spans="1:16">
      <c r="A50" s="213" t="s">
        <v>167</v>
      </c>
      <c r="B50" s="214"/>
      <c r="C50" s="263">
        <v>246</v>
      </c>
      <c r="D50" s="264"/>
      <c r="E50" s="264"/>
      <c r="F50" s="265">
        <v>246</v>
      </c>
      <c r="G50" s="265"/>
      <c r="H50" s="265"/>
      <c r="I50" s="262">
        <v>235</v>
      </c>
      <c r="J50" s="262"/>
      <c r="K50" s="261"/>
      <c r="L50" s="261"/>
      <c r="M50" s="66"/>
      <c r="N50" s="143"/>
      <c r="O50" s="66"/>
      <c r="P50" s="66"/>
    </row>
    <row r="51" spans="1:16">
      <c r="A51" s="135" t="s">
        <v>164</v>
      </c>
      <c r="B51" s="195"/>
      <c r="C51" s="195"/>
      <c r="D51" s="195"/>
      <c r="E51" s="195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260" t="s">
        <v>170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</row>
    <row r="53" spans="1:16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6">
      <c r="A54" s="135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</row>
    <row r="55" spans="1:16">
      <c r="A55" s="2" t="s">
        <v>174</v>
      </c>
      <c r="B55" s="132"/>
      <c r="C55" s="132"/>
      <c r="D55" s="132"/>
      <c r="E55" s="132"/>
      <c r="F55" s="132"/>
      <c r="G55" s="132"/>
      <c r="H55" s="132"/>
      <c r="I55" s="132"/>
      <c r="J55" s="132"/>
      <c r="K55" s="36"/>
      <c r="L55" s="132"/>
      <c r="M55" s="132"/>
      <c r="N55" s="144"/>
      <c r="O55" s="144"/>
      <c r="P55" s="144"/>
    </row>
    <row r="56" spans="1:16">
      <c r="A56" s="266" t="s">
        <v>121</v>
      </c>
      <c r="B56" s="267"/>
      <c r="C56" s="268" t="s">
        <v>114</v>
      </c>
      <c r="D56" s="269"/>
      <c r="E56" s="270"/>
      <c r="F56" s="268" t="s">
        <v>92</v>
      </c>
      <c r="G56" s="269"/>
      <c r="H56" s="269"/>
      <c r="I56" s="145"/>
      <c r="J56" s="145"/>
      <c r="K56" s="3"/>
      <c r="L56" s="3"/>
      <c r="M56" s="146"/>
      <c r="N56" s="146"/>
      <c r="O56" s="146"/>
      <c r="P56" s="3"/>
    </row>
    <row r="57" spans="1:16">
      <c r="A57" s="271" t="s">
        <v>156</v>
      </c>
      <c r="B57" s="272"/>
      <c r="C57" s="273">
        <v>50</v>
      </c>
      <c r="D57" s="274"/>
      <c r="E57" s="274"/>
      <c r="F57" s="274">
        <v>1528</v>
      </c>
      <c r="G57" s="274"/>
      <c r="H57" s="274"/>
      <c r="I57" s="130"/>
      <c r="J57" s="130"/>
      <c r="K57" s="3"/>
      <c r="L57" s="3"/>
      <c r="M57" s="3"/>
      <c r="N57" s="3"/>
      <c r="O57" s="3"/>
      <c r="P57" s="3"/>
    </row>
    <row r="58" spans="1:16">
      <c r="A58" s="275">
        <v>3</v>
      </c>
      <c r="B58" s="276"/>
      <c r="C58" s="277">
        <v>50</v>
      </c>
      <c r="D58" s="278"/>
      <c r="E58" s="278"/>
      <c r="F58" s="278">
        <v>1587</v>
      </c>
      <c r="G58" s="278"/>
      <c r="H58" s="278"/>
      <c r="I58" s="130"/>
      <c r="J58" s="130"/>
      <c r="K58" s="3"/>
      <c r="L58" s="3"/>
      <c r="M58" s="3"/>
      <c r="N58" s="3"/>
      <c r="O58" s="3"/>
      <c r="P58" s="3"/>
    </row>
    <row r="59" spans="1:16">
      <c r="A59" s="275">
        <v>4</v>
      </c>
      <c r="B59" s="276"/>
      <c r="C59" s="277">
        <v>50</v>
      </c>
      <c r="D59" s="278"/>
      <c r="E59" s="278"/>
      <c r="F59" s="278">
        <v>1672</v>
      </c>
      <c r="G59" s="278"/>
      <c r="H59" s="278"/>
      <c r="I59" s="130"/>
      <c r="J59" s="130"/>
      <c r="K59" s="3"/>
      <c r="L59" s="3"/>
      <c r="M59" s="3"/>
      <c r="N59" s="3"/>
      <c r="O59" s="3"/>
      <c r="P59" s="3"/>
    </row>
    <row r="60" spans="1:16">
      <c r="A60" s="275">
        <v>5</v>
      </c>
      <c r="B60" s="276"/>
      <c r="C60" s="277">
        <v>50</v>
      </c>
      <c r="D60" s="278"/>
      <c r="E60" s="278"/>
      <c r="F60" s="278">
        <v>1709</v>
      </c>
      <c r="G60" s="278"/>
      <c r="H60" s="278"/>
      <c r="I60" s="130"/>
      <c r="J60" s="130"/>
      <c r="K60" s="3"/>
      <c r="L60" s="3"/>
      <c r="M60" s="3"/>
      <c r="N60" s="3"/>
      <c r="O60" s="3"/>
      <c r="P60" s="3"/>
    </row>
    <row r="61" spans="1:16">
      <c r="A61" s="279">
        <v>6</v>
      </c>
      <c r="B61" s="280"/>
      <c r="C61" s="281">
        <v>50</v>
      </c>
      <c r="D61" s="282"/>
      <c r="E61" s="282"/>
      <c r="F61" s="282">
        <v>1718</v>
      </c>
      <c r="G61" s="282"/>
      <c r="H61" s="282"/>
      <c r="I61" s="130"/>
      <c r="J61" s="130"/>
      <c r="K61" s="3"/>
      <c r="L61" s="3"/>
      <c r="M61" s="3"/>
      <c r="N61" s="3"/>
      <c r="O61" s="3"/>
      <c r="P61" s="3"/>
    </row>
    <row r="62" spans="1:16">
      <c r="A62" s="132" t="s">
        <v>142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</row>
    <row r="63" spans="1:16" s="165" customFormat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</row>
    <row r="64" spans="1:16" s="165" customFormat="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</row>
    <row r="65" spans="1:16" s="165" customFormat="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</row>
    <row r="66" spans="1:16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</row>
    <row r="67" spans="1:16">
      <c r="L67" s="148"/>
      <c r="M67" s="148"/>
      <c r="N67" s="148"/>
      <c r="O67" s="148"/>
      <c r="P67" s="148"/>
    </row>
    <row r="68" spans="1:16">
      <c r="L68" s="148"/>
      <c r="M68" s="148"/>
      <c r="N68" s="148"/>
      <c r="O68" s="148"/>
      <c r="P68" s="148"/>
    </row>
    <row r="69" spans="1:16" ht="27.75" customHeight="1">
      <c r="L69" s="28"/>
      <c r="M69" s="28"/>
      <c r="N69" s="28"/>
      <c r="O69" s="28"/>
      <c r="P69" s="28"/>
    </row>
    <row r="70" spans="1:16">
      <c r="L70" s="58"/>
      <c r="M70" s="46"/>
      <c r="N70" s="58"/>
      <c r="O70" s="58"/>
      <c r="P70" s="58"/>
    </row>
    <row r="71" spans="1:16">
      <c r="L71" s="149"/>
      <c r="M71" s="149"/>
      <c r="N71" s="58"/>
      <c r="O71" s="58"/>
      <c r="P71" s="58"/>
    </row>
    <row r="72" spans="1:16">
      <c r="L72" s="149"/>
      <c r="M72" s="149"/>
      <c r="N72" s="58"/>
      <c r="O72" s="58"/>
      <c r="P72" s="58"/>
    </row>
    <row r="73" spans="1:16">
      <c r="L73" s="149"/>
      <c r="M73" s="149"/>
      <c r="N73" s="58"/>
      <c r="O73" s="58"/>
      <c r="P73" s="58"/>
    </row>
    <row r="74" spans="1:16">
      <c r="L74" s="149"/>
      <c r="M74" s="149"/>
      <c r="N74" s="58"/>
      <c r="O74" s="58"/>
      <c r="P74" s="58"/>
    </row>
    <row r="75" spans="1:16">
      <c r="L75" s="148"/>
      <c r="M75" s="148"/>
      <c r="N75" s="132"/>
      <c r="O75" s="132"/>
      <c r="P75" s="132"/>
    </row>
  </sheetData>
  <mergeCells count="211">
    <mergeCell ref="A57:B57"/>
    <mergeCell ref="C57:E57"/>
    <mergeCell ref="F57:H57"/>
    <mergeCell ref="A60:B60"/>
    <mergeCell ref="C60:E60"/>
    <mergeCell ref="F60:H60"/>
    <mergeCell ref="A61:B61"/>
    <mergeCell ref="C61:E61"/>
    <mergeCell ref="F61:H61"/>
    <mergeCell ref="A58:B58"/>
    <mergeCell ref="C58:E58"/>
    <mergeCell ref="F58:H58"/>
    <mergeCell ref="A59:B59"/>
    <mergeCell ref="C59:E59"/>
    <mergeCell ref="F59:H59"/>
    <mergeCell ref="K50:L50"/>
    <mergeCell ref="A52:P52"/>
    <mergeCell ref="A50:B50"/>
    <mergeCell ref="I50:J50"/>
    <mergeCell ref="C50:E50"/>
    <mergeCell ref="F50:H50"/>
    <mergeCell ref="A56:B56"/>
    <mergeCell ref="C56:E56"/>
    <mergeCell ref="F56:H56"/>
    <mergeCell ref="A45:B45"/>
    <mergeCell ref="C45:D45"/>
    <mergeCell ref="E45:F45"/>
    <mergeCell ref="A46:B46"/>
    <mergeCell ref="A47:B49"/>
    <mergeCell ref="C47:H48"/>
    <mergeCell ref="A39:P39"/>
    <mergeCell ref="A43:B44"/>
    <mergeCell ref="C43:F43"/>
    <mergeCell ref="G43:I43"/>
    <mergeCell ref="C44:D44"/>
    <mergeCell ref="E44:F44"/>
    <mergeCell ref="I47:J47"/>
    <mergeCell ref="I48:J48"/>
    <mergeCell ref="C49:E49"/>
    <mergeCell ref="F49:H49"/>
    <mergeCell ref="I49:J49"/>
    <mergeCell ref="A37:B37"/>
    <mergeCell ref="C37:D37"/>
    <mergeCell ref="E37:F37"/>
    <mergeCell ref="G37:H37"/>
    <mergeCell ref="I37:J37"/>
    <mergeCell ref="K37:L37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2:B34"/>
    <mergeCell ref="C32:L33"/>
    <mergeCell ref="M32:P32"/>
    <mergeCell ref="M33:N33"/>
    <mergeCell ref="O33:P33"/>
    <mergeCell ref="C34:D34"/>
    <mergeCell ref="E34:F34"/>
    <mergeCell ref="G34:H34"/>
    <mergeCell ref="I34:J34"/>
    <mergeCell ref="K34:L34"/>
    <mergeCell ref="A30:B30"/>
    <mergeCell ref="C30:D30"/>
    <mergeCell ref="E30:F30"/>
    <mergeCell ref="G30:H30"/>
    <mergeCell ref="K30:L30"/>
    <mergeCell ref="A31:B31"/>
    <mergeCell ref="A28:B28"/>
    <mergeCell ref="C28:D28"/>
    <mergeCell ref="E28:F28"/>
    <mergeCell ref="G28:H28"/>
    <mergeCell ref="K28:L28"/>
    <mergeCell ref="A29:B29"/>
    <mergeCell ref="C29:D29"/>
    <mergeCell ref="E29:F29"/>
    <mergeCell ref="G29:H29"/>
    <mergeCell ref="K29:L29"/>
    <mergeCell ref="A26:B27"/>
    <mergeCell ref="C26:H26"/>
    <mergeCell ref="I26:L26"/>
    <mergeCell ref="M26:O26"/>
    <mergeCell ref="C27:D27"/>
    <mergeCell ref="E27:F27"/>
    <mergeCell ref="G27:H27"/>
    <mergeCell ref="K27:L27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4:N14"/>
    <mergeCell ref="A15:B15"/>
    <mergeCell ref="C15:D15"/>
    <mergeCell ref="E15:F15"/>
    <mergeCell ref="G15:H15"/>
    <mergeCell ref="I15:J15"/>
    <mergeCell ref="K15:L15"/>
    <mergeCell ref="M15:N15"/>
    <mergeCell ref="M11:O11"/>
    <mergeCell ref="A12:B12"/>
    <mergeCell ref="A13:B14"/>
    <mergeCell ref="C13:H13"/>
    <mergeCell ref="I13:N13"/>
    <mergeCell ref="C14:D14"/>
    <mergeCell ref="E14:F14"/>
    <mergeCell ref="G14:H14"/>
    <mergeCell ref="I14:J14"/>
    <mergeCell ref="K14:L14"/>
    <mergeCell ref="A11:B11"/>
    <mergeCell ref="C11:D11"/>
    <mergeCell ref="E11:F11"/>
    <mergeCell ref="G11:H11"/>
    <mergeCell ref="I11:J11"/>
    <mergeCell ref="K11:L11"/>
    <mergeCell ref="M9:O9"/>
    <mergeCell ref="A10:B10"/>
    <mergeCell ref="C10:D10"/>
    <mergeCell ref="E10:F10"/>
    <mergeCell ref="G10:H10"/>
    <mergeCell ref="I10:J10"/>
    <mergeCell ref="K10:L10"/>
    <mergeCell ref="M10:O10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A1:P1"/>
    <mergeCell ref="A3:B4"/>
    <mergeCell ref="C3:H3"/>
    <mergeCell ref="I3:O3"/>
    <mergeCell ref="C4:D4"/>
    <mergeCell ref="E4:F4"/>
    <mergeCell ref="G4:H4"/>
    <mergeCell ref="I4:J4"/>
    <mergeCell ref="K4:L4"/>
    <mergeCell ref="M4:O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Ｐ明朝,標準"- 33 -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6"/>
  <sheetViews>
    <sheetView view="pageLayout" topLeftCell="A22" zoomScaleNormal="90" workbookViewId="0">
      <selection activeCell="F47" sqref="F47"/>
    </sheetView>
  </sheetViews>
  <sheetFormatPr defaultColWidth="8" defaultRowHeight="12.75"/>
  <cols>
    <col min="1" max="1" width="17.875" style="4" customWidth="1"/>
    <col min="2" max="6" width="12.125" style="4" customWidth="1"/>
    <col min="7" max="7" width="9.375" style="4" customWidth="1"/>
    <col min="8" max="16384" width="8" style="4"/>
  </cols>
  <sheetData>
    <row r="1" spans="1:11">
      <c r="A1" s="147" t="s">
        <v>175</v>
      </c>
      <c r="B1" s="28"/>
      <c r="C1" s="28"/>
      <c r="D1" s="148"/>
      <c r="E1" s="148"/>
      <c r="F1" s="148"/>
      <c r="G1" s="148"/>
      <c r="H1" s="132"/>
      <c r="I1" s="132"/>
      <c r="J1" s="148"/>
      <c r="K1" s="148"/>
    </row>
    <row r="2" spans="1:11">
      <c r="A2" s="283" t="s">
        <v>88</v>
      </c>
      <c r="B2" s="284"/>
      <c r="C2" s="284"/>
      <c r="D2" s="284"/>
      <c r="E2" s="148"/>
      <c r="F2" s="148"/>
      <c r="G2" s="148"/>
      <c r="H2" s="132"/>
      <c r="I2" s="132"/>
      <c r="J2" s="148"/>
      <c r="K2" s="148"/>
    </row>
    <row r="3" spans="1:11" ht="24.75" customHeight="1">
      <c r="A3" s="178" t="s">
        <v>121</v>
      </c>
      <c r="B3" s="285" t="s">
        <v>103</v>
      </c>
      <c r="C3" s="286"/>
      <c r="D3" s="179" t="s">
        <v>104</v>
      </c>
      <c r="E3" s="285" t="s">
        <v>105</v>
      </c>
      <c r="F3" s="286"/>
      <c r="G3" s="191"/>
      <c r="H3" s="191"/>
      <c r="I3" s="188"/>
      <c r="J3" s="191"/>
      <c r="K3" s="191"/>
    </row>
    <row r="4" spans="1:11">
      <c r="A4" s="180" t="s">
        <v>156</v>
      </c>
      <c r="B4" s="287">
        <v>4898</v>
      </c>
      <c r="C4" s="288"/>
      <c r="D4" s="192">
        <v>1515</v>
      </c>
      <c r="E4" s="288">
        <v>981</v>
      </c>
      <c r="F4" s="288"/>
      <c r="G4" s="197"/>
      <c r="H4" s="189"/>
      <c r="I4" s="188"/>
      <c r="J4" s="189"/>
      <c r="K4" s="189"/>
    </row>
    <row r="5" spans="1:11">
      <c r="A5" s="181">
        <v>3</v>
      </c>
      <c r="B5" s="289">
        <v>4823</v>
      </c>
      <c r="C5" s="290"/>
      <c r="D5" s="193">
        <v>1533</v>
      </c>
      <c r="E5" s="293">
        <v>1048</v>
      </c>
      <c r="F5" s="293"/>
      <c r="G5" s="196"/>
      <c r="H5" s="184"/>
      <c r="I5" s="188"/>
      <c r="J5" s="189"/>
      <c r="K5" s="189"/>
    </row>
    <row r="6" spans="1:11">
      <c r="A6" s="181">
        <v>4</v>
      </c>
      <c r="B6" s="289">
        <v>4792</v>
      </c>
      <c r="C6" s="290"/>
      <c r="D6" s="193">
        <v>1588</v>
      </c>
      <c r="E6" s="278">
        <v>1093</v>
      </c>
      <c r="F6" s="278"/>
      <c r="G6" s="196"/>
      <c r="H6" s="184"/>
      <c r="I6" s="188"/>
      <c r="J6" s="182"/>
      <c r="K6" s="182"/>
    </row>
    <row r="7" spans="1:11">
      <c r="A7" s="181">
        <v>5</v>
      </c>
      <c r="B7" s="289">
        <v>4786</v>
      </c>
      <c r="C7" s="290"/>
      <c r="D7" s="193">
        <v>1621</v>
      </c>
      <c r="E7" s="278">
        <v>1276</v>
      </c>
      <c r="F7" s="278"/>
      <c r="G7" s="196"/>
      <c r="H7" s="184"/>
      <c r="I7" s="188"/>
      <c r="J7" s="182"/>
      <c r="K7" s="182"/>
    </row>
    <row r="8" spans="1:11">
      <c r="A8" s="183">
        <v>6</v>
      </c>
      <c r="B8" s="291">
        <v>4718</v>
      </c>
      <c r="C8" s="292"/>
      <c r="D8" s="194">
        <v>1657</v>
      </c>
      <c r="E8" s="282">
        <v>1250</v>
      </c>
      <c r="F8" s="282"/>
      <c r="G8" s="190"/>
      <c r="H8" s="190"/>
      <c r="I8" s="188"/>
      <c r="J8" s="182"/>
      <c r="K8" s="182"/>
    </row>
    <row r="9" spans="1:11">
      <c r="A9" s="148" t="s">
        <v>154</v>
      </c>
      <c r="B9" s="28"/>
      <c r="C9" s="28"/>
      <c r="D9" s="148"/>
      <c r="E9" s="166"/>
      <c r="F9" s="148"/>
      <c r="G9" s="148"/>
      <c r="H9" s="148"/>
      <c r="I9" s="148"/>
      <c r="J9" s="148"/>
      <c r="K9" s="148"/>
    </row>
    <row r="11" spans="1:11">
      <c r="A11" s="2" t="s">
        <v>176</v>
      </c>
      <c r="B11" s="29"/>
      <c r="C11" s="29"/>
      <c r="D11" s="29"/>
      <c r="E11" s="29"/>
      <c r="F11" s="29"/>
    </row>
    <row r="12" spans="1:11" ht="13.5">
      <c r="A12" s="72" t="s">
        <v>5</v>
      </c>
      <c r="B12" s="70" t="s">
        <v>156</v>
      </c>
      <c r="C12" s="70">
        <v>3</v>
      </c>
      <c r="D12" s="70">
        <v>4</v>
      </c>
      <c r="E12" s="70">
        <v>5</v>
      </c>
      <c r="F12" s="70">
        <v>6</v>
      </c>
      <c r="G12" s="47"/>
    </row>
    <row r="13" spans="1:11" ht="19.5" customHeight="1">
      <c r="A13" s="71" t="s">
        <v>6</v>
      </c>
      <c r="B13" s="21"/>
      <c r="C13" s="21"/>
      <c r="D13" s="21"/>
      <c r="E13" s="21"/>
      <c r="F13" s="21"/>
      <c r="G13" s="6"/>
    </row>
    <row r="14" spans="1:11" ht="19.5" customHeight="1">
      <c r="A14" s="48" t="s">
        <v>7</v>
      </c>
      <c r="B14" s="58">
        <v>4472</v>
      </c>
      <c r="C14" s="58">
        <v>4631</v>
      </c>
      <c r="D14" s="58">
        <v>4772</v>
      </c>
      <c r="E14" s="58">
        <v>5033</v>
      </c>
      <c r="F14" s="167">
        <v>5395</v>
      </c>
      <c r="G14" s="6"/>
    </row>
    <row r="15" spans="1:11" ht="19.5" customHeight="1">
      <c r="A15" s="48" t="s">
        <v>8</v>
      </c>
      <c r="B15" s="58">
        <v>5604</v>
      </c>
      <c r="C15" s="58">
        <v>5639</v>
      </c>
      <c r="D15" s="58">
        <v>5667</v>
      </c>
      <c r="E15" s="58">
        <v>5952</v>
      </c>
      <c r="F15" s="167">
        <v>6406</v>
      </c>
      <c r="G15" s="6"/>
    </row>
    <row r="16" spans="1:11" ht="19.5" customHeight="1">
      <c r="A16" s="71" t="s">
        <v>9</v>
      </c>
      <c r="B16" s="2"/>
      <c r="C16" s="2"/>
      <c r="D16" s="2"/>
      <c r="E16" s="2"/>
      <c r="F16" s="2"/>
    </row>
    <row r="17" spans="1:7" ht="19.5" customHeight="1">
      <c r="A17" s="48" t="s">
        <v>7</v>
      </c>
      <c r="B17" s="58">
        <v>4491</v>
      </c>
      <c r="C17" s="58">
        <v>4692</v>
      </c>
      <c r="D17" s="58">
        <v>4866</v>
      </c>
      <c r="E17" s="58">
        <v>5083</v>
      </c>
      <c r="F17" s="167">
        <v>5476</v>
      </c>
      <c r="G17" s="49"/>
    </row>
    <row r="18" spans="1:7" ht="19.5" customHeight="1">
      <c r="A18" s="48" t="s">
        <v>8</v>
      </c>
      <c r="B18" s="58">
        <v>5687</v>
      </c>
      <c r="C18" s="58">
        <v>5756</v>
      </c>
      <c r="D18" s="58">
        <v>5831</v>
      </c>
      <c r="E18" s="58">
        <v>6061</v>
      </c>
      <c r="F18" s="167">
        <v>6491</v>
      </c>
      <c r="G18" s="49"/>
    </row>
    <row r="19" spans="1:7" ht="19.5" customHeight="1">
      <c r="A19" s="71" t="s">
        <v>10</v>
      </c>
      <c r="B19" s="58"/>
      <c r="C19" s="58"/>
      <c r="D19" s="58"/>
      <c r="E19" s="58"/>
      <c r="F19" s="2"/>
    </row>
    <row r="20" spans="1:7" ht="19.5" customHeight="1">
      <c r="A20" s="48" t="s">
        <v>7</v>
      </c>
      <c r="B20" s="58">
        <v>177</v>
      </c>
      <c r="C20" s="58">
        <v>144</v>
      </c>
      <c r="D20" s="58">
        <v>120</v>
      </c>
      <c r="E20" s="58">
        <v>134</v>
      </c>
      <c r="F20" s="167">
        <v>155</v>
      </c>
      <c r="G20" s="49"/>
    </row>
    <row r="21" spans="1:7" ht="19.5" customHeight="1">
      <c r="A21" s="48" t="s">
        <v>8</v>
      </c>
      <c r="B21" s="58">
        <v>386</v>
      </c>
      <c r="C21" s="58">
        <v>332</v>
      </c>
      <c r="D21" s="58">
        <v>273</v>
      </c>
      <c r="E21" s="58">
        <v>235</v>
      </c>
      <c r="F21" s="167">
        <v>210</v>
      </c>
      <c r="G21" s="49"/>
    </row>
    <row r="22" spans="1:7" ht="19.5" customHeight="1">
      <c r="A22" s="71" t="s">
        <v>11</v>
      </c>
      <c r="B22" s="58"/>
      <c r="C22" s="58"/>
      <c r="D22" s="58"/>
      <c r="E22" s="58"/>
      <c r="F22" s="2"/>
    </row>
    <row r="23" spans="1:7" ht="19.5" customHeight="1">
      <c r="A23" s="48" t="s">
        <v>7</v>
      </c>
      <c r="B23" s="58">
        <v>1251</v>
      </c>
      <c r="C23" s="58">
        <v>1301</v>
      </c>
      <c r="D23" s="58">
        <v>1258</v>
      </c>
      <c r="E23" s="58">
        <v>1319</v>
      </c>
      <c r="F23" s="167">
        <v>1449</v>
      </c>
      <c r="G23" s="49"/>
    </row>
    <row r="24" spans="1:7" ht="19.5" customHeight="1">
      <c r="A24" s="48" t="s">
        <v>8</v>
      </c>
      <c r="B24" s="58">
        <v>1266</v>
      </c>
      <c r="C24" s="58">
        <v>1305</v>
      </c>
      <c r="D24" s="58">
        <v>1262</v>
      </c>
      <c r="E24" s="58">
        <v>1323</v>
      </c>
      <c r="F24" s="167">
        <v>1462</v>
      </c>
      <c r="G24" s="49"/>
    </row>
    <row r="25" spans="1:7" ht="19.5" customHeight="1">
      <c r="A25" s="71" t="s">
        <v>12</v>
      </c>
      <c r="B25" s="58"/>
      <c r="C25" s="58"/>
      <c r="D25" s="58"/>
      <c r="E25" s="58"/>
      <c r="F25" s="2"/>
    </row>
    <row r="26" spans="1:7" ht="19.5" customHeight="1">
      <c r="A26" s="48" t="s">
        <v>7</v>
      </c>
      <c r="B26" s="58">
        <v>4664</v>
      </c>
      <c r="C26" s="58">
        <v>4821</v>
      </c>
      <c r="D26" s="58">
        <v>4899</v>
      </c>
      <c r="E26" s="58">
        <v>5163</v>
      </c>
      <c r="F26" s="167">
        <v>5484</v>
      </c>
      <c r="G26" s="49"/>
    </row>
    <row r="27" spans="1:7" ht="19.5" customHeight="1">
      <c r="A27" s="48" t="s">
        <v>8</v>
      </c>
      <c r="B27" s="58">
        <v>5500</v>
      </c>
      <c r="C27" s="58">
        <v>5588</v>
      </c>
      <c r="D27" s="58">
        <v>5600</v>
      </c>
      <c r="E27" s="58">
        <v>5868</v>
      </c>
      <c r="F27" s="167">
        <v>6193</v>
      </c>
      <c r="G27" s="49"/>
    </row>
    <row r="28" spans="1:7" ht="19.5" customHeight="1">
      <c r="A28" s="71" t="s">
        <v>13</v>
      </c>
      <c r="B28" s="58"/>
      <c r="C28" s="58"/>
      <c r="D28" s="58"/>
      <c r="E28" s="58"/>
      <c r="F28" s="2"/>
    </row>
    <row r="29" spans="1:7" ht="19.5" customHeight="1">
      <c r="A29" s="48" t="s">
        <v>7</v>
      </c>
      <c r="B29" s="58">
        <v>84</v>
      </c>
      <c r="C29" s="58">
        <v>51</v>
      </c>
      <c r="D29" s="58">
        <v>76</v>
      </c>
      <c r="E29" s="58">
        <v>62</v>
      </c>
      <c r="F29" s="167">
        <v>58</v>
      </c>
      <c r="G29" s="49"/>
    </row>
    <row r="30" spans="1:7" ht="19.5" customHeight="1">
      <c r="A30" s="48" t="s">
        <v>8</v>
      </c>
      <c r="B30" s="58">
        <v>89</v>
      </c>
      <c r="C30" s="58">
        <v>51</v>
      </c>
      <c r="D30" s="58">
        <v>88</v>
      </c>
      <c r="E30" s="58">
        <v>64</v>
      </c>
      <c r="F30" s="167">
        <v>60</v>
      </c>
      <c r="G30" s="49"/>
    </row>
    <row r="31" spans="1:7" ht="19.5" customHeight="1">
      <c r="A31" s="71" t="s">
        <v>14</v>
      </c>
      <c r="B31" s="58"/>
      <c r="C31" s="58"/>
      <c r="D31" s="58"/>
      <c r="E31" s="58"/>
      <c r="F31" s="2"/>
    </row>
    <row r="32" spans="1:7" ht="19.5" customHeight="1">
      <c r="A32" s="48" t="s">
        <v>7</v>
      </c>
      <c r="B32" s="58">
        <v>176</v>
      </c>
      <c r="C32" s="58">
        <v>195</v>
      </c>
      <c r="D32" s="58">
        <f>19+9+190</f>
        <v>218</v>
      </c>
      <c r="E32" s="58">
        <v>235</v>
      </c>
      <c r="F32" s="167">
        <v>234</v>
      </c>
      <c r="G32" s="50"/>
    </row>
    <row r="33" spans="1:17" ht="19.5" customHeight="1">
      <c r="A33" s="48" t="s">
        <v>8</v>
      </c>
      <c r="B33" s="58">
        <v>187</v>
      </c>
      <c r="C33" s="58">
        <v>202</v>
      </c>
      <c r="D33" s="58">
        <f>19+13+190</f>
        <v>222</v>
      </c>
      <c r="E33" s="58">
        <v>237</v>
      </c>
      <c r="F33" s="167">
        <v>242</v>
      </c>
      <c r="G33" s="50"/>
    </row>
    <row r="34" spans="1:17" ht="19.5" customHeight="1">
      <c r="A34" s="71" t="s">
        <v>15</v>
      </c>
      <c r="B34" s="58"/>
      <c r="C34" s="58"/>
      <c r="D34" s="58"/>
      <c r="E34" s="58"/>
      <c r="F34" s="58"/>
    </row>
    <row r="35" spans="1:17" ht="19.5" customHeight="1">
      <c r="A35" s="48" t="s">
        <v>7</v>
      </c>
      <c r="B35" s="58">
        <v>15315</v>
      </c>
      <c r="C35" s="58">
        <v>15835</v>
      </c>
      <c r="D35" s="58">
        <v>16209</v>
      </c>
      <c r="E35" s="58">
        <v>17029</v>
      </c>
      <c r="F35" s="167">
        <v>18251</v>
      </c>
      <c r="G35" s="50"/>
    </row>
    <row r="36" spans="1:17" ht="19.5" customHeight="1">
      <c r="A36" s="51" t="s">
        <v>8</v>
      </c>
      <c r="B36" s="23">
        <v>18719</v>
      </c>
      <c r="C36" s="23">
        <v>18873</v>
      </c>
      <c r="D36" s="23">
        <v>18943</v>
      </c>
      <c r="E36" s="23">
        <v>19740</v>
      </c>
      <c r="F36" s="168">
        <v>21064</v>
      </c>
      <c r="G36" s="50"/>
    </row>
    <row r="37" spans="1:17">
      <c r="A37" s="62" t="s">
        <v>155</v>
      </c>
      <c r="B37" s="52"/>
      <c r="C37" s="52"/>
      <c r="D37" s="52"/>
      <c r="E37" s="52"/>
      <c r="F37" s="81"/>
      <c r="G37" s="11"/>
      <c r="H37" s="11"/>
      <c r="I37" s="53"/>
      <c r="K37" s="53"/>
      <c r="M37" s="53"/>
      <c r="O37" s="53"/>
      <c r="Q37" s="53"/>
    </row>
    <row r="38" spans="1:17" s="43" customFormat="1" ht="13.5" hidden="1" customHeight="1">
      <c r="A38" s="62" t="s">
        <v>123</v>
      </c>
      <c r="B38" s="54"/>
      <c r="C38" s="54"/>
      <c r="D38" s="54"/>
      <c r="E38" s="54"/>
      <c r="F38" s="82"/>
      <c r="G38" s="41"/>
      <c r="H38" s="41"/>
      <c r="I38" s="42"/>
      <c r="K38" s="42"/>
      <c r="M38" s="42"/>
      <c r="O38" s="42"/>
      <c r="Q38" s="42"/>
    </row>
    <row r="39" spans="1:17" s="43" customFormat="1" ht="13.5" hidden="1" customHeight="1">
      <c r="A39" s="62" t="s">
        <v>122</v>
      </c>
      <c r="B39" s="55"/>
      <c r="C39" s="55"/>
      <c r="D39" s="55"/>
      <c r="E39" s="55"/>
      <c r="F39" s="55"/>
      <c r="G39" s="41"/>
      <c r="H39" s="41"/>
      <c r="I39" s="42"/>
      <c r="K39" s="42"/>
      <c r="M39" s="42"/>
      <c r="O39" s="42"/>
      <c r="Q39" s="42"/>
    </row>
    <row r="40" spans="1:17" s="43" customFormat="1" ht="13.5" hidden="1" customHeight="1">
      <c r="A40" s="62" t="s">
        <v>118</v>
      </c>
      <c r="B40" s="55"/>
      <c r="C40" s="55"/>
      <c r="D40" s="55"/>
      <c r="E40" s="55"/>
      <c r="F40" s="55"/>
      <c r="G40" s="41"/>
      <c r="H40" s="41"/>
      <c r="I40" s="42"/>
      <c r="K40" s="42"/>
      <c r="M40" s="42"/>
      <c r="O40" s="42"/>
      <c r="Q40" s="42"/>
    </row>
    <row r="41" spans="1:17" s="43" customFormat="1" ht="12" hidden="1" customHeight="1">
      <c r="A41" s="62" t="s">
        <v>122</v>
      </c>
      <c r="G41" s="41"/>
      <c r="H41" s="41"/>
      <c r="I41" s="42"/>
      <c r="K41" s="42"/>
      <c r="M41" s="42"/>
      <c r="O41" s="42"/>
      <c r="Q41" s="42"/>
    </row>
    <row r="42" spans="1:17" s="43" customFormat="1" ht="13.5" customHeight="1">
      <c r="A42" s="62" t="s">
        <v>149</v>
      </c>
      <c r="B42" s="55"/>
      <c r="C42" s="55"/>
      <c r="D42" s="55"/>
      <c r="E42" s="55"/>
      <c r="F42" s="55"/>
      <c r="G42" s="41"/>
      <c r="H42" s="41"/>
      <c r="I42" s="42"/>
      <c r="K42" s="42"/>
      <c r="M42" s="42"/>
      <c r="O42" s="42"/>
      <c r="Q42" s="42"/>
    </row>
    <row r="43" spans="1:17" s="43" customFormat="1" ht="12">
      <c r="A43" s="62"/>
      <c r="G43" s="56"/>
      <c r="I43" s="42"/>
      <c r="K43" s="42"/>
      <c r="M43" s="42"/>
      <c r="O43" s="42"/>
      <c r="Q43" s="42"/>
    </row>
    <row r="44" spans="1:17" ht="15.75" customHeight="1">
      <c r="A44" s="95" t="s">
        <v>177</v>
      </c>
      <c r="B44" s="96"/>
      <c r="C44" s="96"/>
      <c r="D44" s="96"/>
      <c r="E44" s="96"/>
      <c r="F44" s="96"/>
    </row>
    <row r="45" spans="1:17" ht="15.75" customHeight="1">
      <c r="A45" s="97" t="s">
        <v>146</v>
      </c>
      <c r="B45" s="96"/>
      <c r="C45" s="96"/>
      <c r="D45" s="96"/>
      <c r="E45" s="96"/>
      <c r="F45" s="96"/>
    </row>
    <row r="46" spans="1:17">
      <c r="A46" s="72" t="s">
        <v>5</v>
      </c>
      <c r="B46" s="57" t="s">
        <v>157</v>
      </c>
      <c r="C46" s="57">
        <v>3</v>
      </c>
      <c r="D46" s="57">
        <v>4</v>
      </c>
      <c r="E46" s="57">
        <v>5</v>
      </c>
      <c r="F46" s="57">
        <v>6</v>
      </c>
    </row>
    <row r="47" spans="1:17" ht="19.5" customHeight="1">
      <c r="A47" s="98" t="s">
        <v>16</v>
      </c>
      <c r="B47" s="99">
        <v>8468</v>
      </c>
      <c r="C47" s="99">
        <v>8829</v>
      </c>
      <c r="D47" s="99">
        <v>9148</v>
      </c>
      <c r="E47" s="99">
        <v>9489</v>
      </c>
      <c r="F47" s="167">
        <v>9799</v>
      </c>
    </row>
    <row r="48" spans="1:17" ht="19.5" customHeight="1">
      <c r="A48" s="100" t="s">
        <v>141</v>
      </c>
      <c r="B48" s="99">
        <v>8294</v>
      </c>
      <c r="C48" s="99">
        <v>8576</v>
      </c>
      <c r="D48" s="99">
        <v>8776</v>
      </c>
      <c r="E48" s="99">
        <v>8952</v>
      </c>
      <c r="F48" s="167">
        <v>9185</v>
      </c>
    </row>
    <row r="49" spans="1:7" ht="19.5" customHeight="1">
      <c r="A49" s="101" t="s">
        <v>17</v>
      </c>
      <c r="B49" s="102">
        <v>47716</v>
      </c>
      <c r="C49" s="102">
        <v>48294</v>
      </c>
      <c r="D49" s="102">
        <v>48530</v>
      </c>
      <c r="E49" s="102">
        <v>48709</v>
      </c>
      <c r="F49" s="168">
        <v>48998</v>
      </c>
    </row>
    <row r="50" spans="1:7" ht="15.75" customHeight="1">
      <c r="A50" s="35" t="s">
        <v>147</v>
      </c>
      <c r="B50" s="103"/>
      <c r="C50" s="103"/>
      <c r="D50" s="103"/>
      <c r="E50" s="103"/>
      <c r="F50" s="103"/>
      <c r="G50" s="104"/>
    </row>
    <row r="51" spans="1:7" ht="15.75" customHeight="1">
      <c r="A51" s="105" t="s">
        <v>148</v>
      </c>
      <c r="B51" s="106"/>
      <c r="C51" s="106"/>
      <c r="D51" s="106"/>
      <c r="E51" s="106"/>
      <c r="F51" s="106"/>
      <c r="G51" s="104"/>
    </row>
    <row r="52" spans="1:7" ht="12.75" customHeight="1">
      <c r="A52" s="107"/>
      <c r="B52" s="106"/>
      <c r="C52" s="106"/>
      <c r="D52" s="106"/>
      <c r="E52" s="106"/>
      <c r="F52" s="106"/>
      <c r="G52" s="104"/>
    </row>
    <row r="53" spans="1:7" ht="12.75" customHeight="1">
      <c r="A53" s="107"/>
      <c r="B53" s="106"/>
      <c r="C53" s="106"/>
      <c r="D53" s="106"/>
      <c r="E53" s="106"/>
      <c r="F53" s="106"/>
      <c r="G53" s="104"/>
    </row>
    <row r="54" spans="1:7" ht="12.75" customHeight="1">
      <c r="A54" s="107"/>
      <c r="B54" s="106"/>
      <c r="C54" s="106"/>
      <c r="D54" s="106"/>
      <c r="E54" s="106"/>
      <c r="F54" s="106"/>
      <c r="G54" s="104"/>
    </row>
    <row r="55" spans="1:7" ht="12.75" customHeight="1">
      <c r="A55" s="107"/>
      <c r="B55" s="106"/>
      <c r="C55" s="106"/>
      <c r="D55" s="106"/>
      <c r="E55" s="106"/>
      <c r="F55" s="106"/>
      <c r="G55" s="104"/>
    </row>
    <row r="56" spans="1:7" ht="12.75" customHeight="1">
      <c r="A56" s="107"/>
      <c r="B56" s="106"/>
      <c r="C56" s="106"/>
      <c r="D56" s="106"/>
      <c r="E56" s="106"/>
      <c r="F56" s="106"/>
      <c r="G56" s="104"/>
    </row>
  </sheetData>
  <mergeCells count="13">
    <mergeCell ref="A2:D2"/>
    <mergeCell ref="E8:F8"/>
    <mergeCell ref="B3:C3"/>
    <mergeCell ref="B4:C4"/>
    <mergeCell ref="B5:C5"/>
    <mergeCell ref="B6:C6"/>
    <mergeCell ref="B7:C7"/>
    <mergeCell ref="B8:C8"/>
    <mergeCell ref="E3:F3"/>
    <mergeCell ref="E4:F4"/>
    <mergeCell ref="E5:F5"/>
    <mergeCell ref="E6:F6"/>
    <mergeCell ref="E7:F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Ｐ明朝,標準"&amp;10- 34 -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5"/>
  <sheetViews>
    <sheetView view="pageBreakPreview" zoomScale="90" zoomScaleNormal="100" zoomScaleSheetLayoutView="90" workbookViewId="0">
      <selection activeCell="M20" sqref="M20"/>
    </sheetView>
  </sheetViews>
  <sheetFormatPr defaultColWidth="8" defaultRowHeight="12.75"/>
  <cols>
    <col min="1" max="1" width="3.25" style="4" customWidth="1"/>
    <col min="2" max="2" width="12.125" style="4" customWidth="1"/>
    <col min="3" max="3" width="3.25" style="4" customWidth="1"/>
    <col min="4" max="5" width="6.125" style="4" customWidth="1"/>
    <col min="6" max="6" width="10" style="4" customWidth="1"/>
    <col min="7" max="10" width="11" style="4" customWidth="1"/>
    <col min="11" max="12" width="6.75" style="4" customWidth="1"/>
    <col min="13" max="13" width="7.25" style="4" customWidth="1"/>
    <col min="14" max="14" width="6.75" style="4" customWidth="1"/>
    <col min="15" max="15" width="7.75" style="4" customWidth="1"/>
    <col min="16" max="16" width="6.75" style="4" customWidth="1"/>
    <col min="17" max="17" width="8" style="11"/>
    <col min="18" max="16384" width="8" style="4"/>
  </cols>
  <sheetData>
    <row r="1" spans="1:21" s="14" customFormat="1" ht="22.5" customHeight="1">
      <c r="A1" s="83" t="s">
        <v>178</v>
      </c>
      <c r="B1" s="22"/>
      <c r="C1" s="22"/>
      <c r="D1" s="22"/>
      <c r="E1" s="22"/>
      <c r="Q1" s="15"/>
    </row>
    <row r="2" spans="1:21" ht="18.75" customHeight="1">
      <c r="A2" s="297" t="s">
        <v>18</v>
      </c>
      <c r="B2" s="297"/>
      <c r="C2" s="297"/>
      <c r="D2" s="297"/>
      <c r="E2" s="298"/>
      <c r="F2" s="67" t="s">
        <v>158</v>
      </c>
      <c r="G2" s="67">
        <v>3</v>
      </c>
      <c r="H2" s="67">
        <v>4</v>
      </c>
      <c r="I2" s="67">
        <v>5</v>
      </c>
      <c r="J2" s="67">
        <v>6</v>
      </c>
    </row>
    <row r="3" spans="1:21" ht="18.75" customHeight="1">
      <c r="A3" s="105" t="s">
        <v>19</v>
      </c>
      <c r="B3" s="105"/>
      <c r="C3" s="105"/>
      <c r="D3" s="105"/>
      <c r="E3" s="108" t="s">
        <v>20</v>
      </c>
      <c r="F3" s="109">
        <v>48254</v>
      </c>
      <c r="G3" s="109">
        <v>48481</v>
      </c>
      <c r="H3" s="109">
        <v>48666</v>
      </c>
      <c r="I3" s="109">
        <v>48946</v>
      </c>
      <c r="J3" s="169">
        <v>48929</v>
      </c>
      <c r="R3" s="84"/>
      <c r="S3" s="84"/>
      <c r="T3" s="84"/>
      <c r="U3" s="84"/>
    </row>
    <row r="4" spans="1:21" ht="18.75" customHeight="1">
      <c r="A4" s="105"/>
      <c r="B4" s="96"/>
      <c r="C4" s="96" t="s">
        <v>21</v>
      </c>
      <c r="D4" s="105"/>
      <c r="E4" s="108"/>
      <c r="F4" s="109">
        <v>24700</v>
      </c>
      <c r="G4" s="109">
        <v>24417</v>
      </c>
      <c r="H4" s="109">
        <v>23427</v>
      </c>
      <c r="I4" s="109">
        <v>22445</v>
      </c>
      <c r="J4" s="169">
        <v>21410</v>
      </c>
      <c r="Q4" s="299"/>
      <c r="R4" s="300"/>
      <c r="S4" s="300"/>
      <c r="T4" s="300"/>
      <c r="U4" s="84"/>
    </row>
    <row r="5" spans="1:21" ht="18.75" customHeight="1">
      <c r="A5" s="105"/>
      <c r="B5" s="96"/>
      <c r="C5" s="96" t="s">
        <v>22</v>
      </c>
      <c r="D5" s="105"/>
      <c r="E5" s="108"/>
      <c r="F5" s="109">
        <v>23554</v>
      </c>
      <c r="G5" s="109">
        <v>24064</v>
      </c>
      <c r="H5" s="109">
        <v>25239</v>
      </c>
      <c r="I5" s="109">
        <v>26501</v>
      </c>
      <c r="J5" s="169">
        <v>27519</v>
      </c>
      <c r="Q5" s="300"/>
      <c r="R5" s="300"/>
      <c r="S5" s="300"/>
      <c r="T5" s="300"/>
      <c r="U5" s="84"/>
    </row>
    <row r="6" spans="1:21" ht="18.75" customHeight="1">
      <c r="A6" s="105" t="s">
        <v>23</v>
      </c>
      <c r="B6" s="3"/>
      <c r="C6" s="3"/>
      <c r="D6" s="105"/>
      <c r="E6" s="108" t="s">
        <v>24</v>
      </c>
      <c r="F6" s="109">
        <v>3098829</v>
      </c>
      <c r="G6" s="109">
        <v>3125896</v>
      </c>
      <c r="H6" s="109">
        <v>3144802</v>
      </c>
      <c r="I6" s="109">
        <v>3164686</v>
      </c>
      <c r="J6" s="169">
        <v>3518903</v>
      </c>
      <c r="L6" s="85"/>
    </row>
    <row r="7" spans="1:21" ht="18.75" customHeight="1">
      <c r="A7" s="105" t="s">
        <v>25</v>
      </c>
      <c r="B7" s="105"/>
      <c r="C7" s="105"/>
      <c r="D7" s="105"/>
      <c r="E7" s="108" t="s">
        <v>20</v>
      </c>
      <c r="F7" s="109">
        <v>7555</v>
      </c>
      <c r="G7" s="109">
        <v>7596</v>
      </c>
      <c r="H7" s="109">
        <v>7731</v>
      </c>
      <c r="I7" s="109">
        <v>7834</v>
      </c>
      <c r="J7" s="169">
        <v>7974</v>
      </c>
      <c r="L7" s="85"/>
    </row>
    <row r="8" spans="1:21" ht="18.75" customHeight="1">
      <c r="A8" s="105"/>
      <c r="B8" s="110" t="s">
        <v>26</v>
      </c>
      <c r="C8" s="105">
        <v>1</v>
      </c>
      <c r="D8" s="110"/>
      <c r="E8" s="111"/>
      <c r="F8" s="109">
        <v>732</v>
      </c>
      <c r="G8" s="109">
        <v>848</v>
      </c>
      <c r="H8" s="109">
        <v>913</v>
      </c>
      <c r="I8" s="109">
        <v>996</v>
      </c>
      <c r="J8" s="167">
        <v>1103</v>
      </c>
    </row>
    <row r="9" spans="1:21" ht="18.75" customHeight="1">
      <c r="A9" s="105"/>
      <c r="B9" s="110"/>
      <c r="C9" s="105">
        <v>2</v>
      </c>
      <c r="D9" s="110"/>
      <c r="E9" s="111"/>
      <c r="F9" s="109">
        <v>832</v>
      </c>
      <c r="G9" s="109">
        <v>922</v>
      </c>
      <c r="H9" s="109">
        <v>998</v>
      </c>
      <c r="I9" s="109">
        <v>970</v>
      </c>
      <c r="J9" s="167">
        <v>943</v>
      </c>
    </row>
    <row r="10" spans="1:21" ht="18.75" customHeight="1">
      <c r="A10" s="105"/>
      <c r="B10" s="105" t="s">
        <v>27</v>
      </c>
      <c r="C10" s="105">
        <v>1</v>
      </c>
      <c r="D10" s="105"/>
      <c r="E10" s="32"/>
      <c r="F10" s="109">
        <v>1903</v>
      </c>
      <c r="G10" s="109">
        <v>1867</v>
      </c>
      <c r="H10" s="109">
        <v>1950</v>
      </c>
      <c r="I10" s="109">
        <v>2016</v>
      </c>
      <c r="J10" s="167">
        <v>1989</v>
      </c>
    </row>
    <row r="11" spans="1:21" ht="18.75" customHeight="1">
      <c r="A11" s="105"/>
      <c r="B11" s="105"/>
      <c r="C11" s="105">
        <v>2</v>
      </c>
      <c r="D11" s="105"/>
      <c r="E11" s="32"/>
      <c r="F11" s="109">
        <v>1398</v>
      </c>
      <c r="G11" s="109">
        <v>1368</v>
      </c>
      <c r="H11" s="109">
        <v>1326</v>
      </c>
      <c r="I11" s="109">
        <v>1303</v>
      </c>
      <c r="J11" s="167">
        <v>1298</v>
      </c>
    </row>
    <row r="12" spans="1:21" ht="18.75" customHeight="1">
      <c r="A12" s="105"/>
      <c r="B12" s="105"/>
      <c r="C12" s="105">
        <v>3</v>
      </c>
      <c r="D12" s="105"/>
      <c r="E12" s="32"/>
      <c r="F12" s="109">
        <v>1172</v>
      </c>
      <c r="G12" s="109">
        <v>1166</v>
      </c>
      <c r="H12" s="109">
        <v>1134</v>
      </c>
      <c r="I12" s="109">
        <v>1112</v>
      </c>
      <c r="J12" s="167">
        <v>1151</v>
      </c>
    </row>
    <row r="13" spans="1:21" ht="18.75" customHeight="1">
      <c r="A13" s="105"/>
      <c r="B13" s="105"/>
      <c r="C13" s="105">
        <v>4</v>
      </c>
      <c r="D13" s="105"/>
      <c r="E13" s="32"/>
      <c r="F13" s="109">
        <v>997</v>
      </c>
      <c r="G13" s="109">
        <v>970</v>
      </c>
      <c r="H13" s="109">
        <v>925</v>
      </c>
      <c r="I13" s="109">
        <v>915</v>
      </c>
      <c r="J13" s="167">
        <v>972</v>
      </c>
    </row>
    <row r="14" spans="1:21" ht="18.75" customHeight="1">
      <c r="A14" s="105"/>
      <c r="B14" s="105"/>
      <c r="C14" s="105">
        <v>5</v>
      </c>
      <c r="D14" s="105"/>
      <c r="E14" s="32"/>
      <c r="F14" s="109">
        <v>521</v>
      </c>
      <c r="G14" s="109">
        <v>455</v>
      </c>
      <c r="H14" s="109">
        <v>485</v>
      </c>
      <c r="I14" s="109">
        <v>522</v>
      </c>
      <c r="J14" s="167">
        <v>518</v>
      </c>
    </row>
    <row r="15" spans="1:21" ht="18.75" customHeight="1">
      <c r="A15" s="112" t="s">
        <v>93</v>
      </c>
      <c r="B15" s="34"/>
      <c r="C15" s="34"/>
      <c r="D15" s="34"/>
      <c r="E15" s="113" t="s">
        <v>24</v>
      </c>
      <c r="F15" s="114">
        <v>12272872</v>
      </c>
      <c r="G15" s="114">
        <v>12345689</v>
      </c>
      <c r="H15" s="114">
        <v>12142422</v>
      </c>
      <c r="I15" s="114">
        <v>12547885</v>
      </c>
      <c r="J15" s="167">
        <v>12898121</v>
      </c>
    </row>
    <row r="16" spans="1:21" ht="18.75" customHeight="1">
      <c r="A16" s="35" t="s">
        <v>96</v>
      </c>
      <c r="F16" s="115"/>
      <c r="G16" s="115"/>
      <c r="H16" s="115"/>
      <c r="I16" s="115"/>
      <c r="J16" s="115"/>
    </row>
    <row r="17" spans="1:21" ht="18.75" customHeight="1">
      <c r="F17" s="116"/>
      <c r="G17" s="116"/>
      <c r="H17" s="116"/>
      <c r="I17" s="116"/>
      <c r="J17" s="116"/>
    </row>
    <row r="18" spans="1:21" s="14" customFormat="1" ht="18.75" customHeight="1">
      <c r="A18" s="2" t="s">
        <v>179</v>
      </c>
      <c r="B18" s="2"/>
      <c r="C18" s="2"/>
      <c r="D18" s="2"/>
      <c r="E18" s="2"/>
      <c r="F18" s="2"/>
      <c r="G18" s="16"/>
      <c r="H18" s="16"/>
      <c r="I18" s="16"/>
      <c r="J18" s="16" t="s">
        <v>89</v>
      </c>
      <c r="Q18" s="15"/>
    </row>
    <row r="19" spans="1:21" ht="18.75" customHeight="1">
      <c r="A19" s="301" t="s">
        <v>90</v>
      </c>
      <c r="B19" s="301"/>
      <c r="C19" s="301"/>
      <c r="D19" s="62"/>
      <c r="E19" s="62"/>
      <c r="F19" s="36"/>
      <c r="G19" s="36"/>
      <c r="H19" s="36"/>
      <c r="I19" s="36"/>
      <c r="J19" s="36"/>
      <c r="L19" s="11"/>
    </row>
    <row r="20" spans="1:21" ht="18.75" customHeight="1">
      <c r="A20" s="297" t="s">
        <v>18</v>
      </c>
      <c r="B20" s="297"/>
      <c r="C20" s="297"/>
      <c r="D20" s="297"/>
      <c r="E20" s="298"/>
      <c r="F20" s="67" t="s">
        <v>158</v>
      </c>
      <c r="G20" s="67">
        <v>3</v>
      </c>
      <c r="H20" s="67">
        <v>4</v>
      </c>
      <c r="I20" s="67">
        <v>5</v>
      </c>
      <c r="J20" s="67">
        <v>6</v>
      </c>
      <c r="L20" s="204"/>
      <c r="S20" s="188"/>
    </row>
    <row r="21" spans="1:21" ht="18.75" customHeight="1">
      <c r="A21" s="302" t="s">
        <v>28</v>
      </c>
      <c r="B21" s="303" t="s">
        <v>29</v>
      </c>
      <c r="C21" s="304"/>
      <c r="D21" s="304"/>
      <c r="E21" s="305"/>
      <c r="F21" s="157">
        <v>7881</v>
      </c>
      <c r="G21" s="157">
        <v>7843</v>
      </c>
      <c r="H21" s="157">
        <v>7650</v>
      </c>
      <c r="I21" s="157">
        <v>7489</v>
      </c>
      <c r="J21" s="170">
        <v>7687</v>
      </c>
      <c r="L21" s="205"/>
      <c r="M21" s="64"/>
      <c r="N21" s="64"/>
      <c r="O21" s="64"/>
      <c r="P21" s="188"/>
      <c r="Q21" s="205"/>
      <c r="R21" s="64"/>
      <c r="S21" s="64"/>
      <c r="T21" s="64"/>
      <c r="U21" s="188"/>
    </row>
    <row r="22" spans="1:21" ht="18.75" customHeight="1">
      <c r="A22" s="302"/>
      <c r="B22" s="306" t="s">
        <v>30</v>
      </c>
      <c r="C22" s="307"/>
      <c r="D22" s="307"/>
      <c r="E22" s="308"/>
      <c r="F22" s="157">
        <v>830</v>
      </c>
      <c r="G22" s="157">
        <v>963</v>
      </c>
      <c r="H22" s="157">
        <v>936</v>
      </c>
      <c r="I22" s="157">
        <v>896</v>
      </c>
      <c r="J22" s="170">
        <v>841</v>
      </c>
      <c r="K22" s="188"/>
      <c r="L22" s="205"/>
      <c r="M22" s="64"/>
      <c r="N22" s="64"/>
      <c r="O22" s="64"/>
      <c r="P22" s="188"/>
      <c r="Q22" s="205"/>
      <c r="R22" s="64"/>
      <c r="S22" s="64"/>
      <c r="T22" s="64"/>
      <c r="U22" s="188"/>
    </row>
    <row r="23" spans="1:21" ht="18.75" customHeight="1">
      <c r="A23" s="302"/>
      <c r="B23" s="306" t="s">
        <v>31</v>
      </c>
      <c r="C23" s="307"/>
      <c r="D23" s="307"/>
      <c r="E23" s="308"/>
      <c r="F23" s="157">
        <v>7579</v>
      </c>
      <c r="G23" s="157">
        <v>8319</v>
      </c>
      <c r="H23" s="157">
        <v>8322</v>
      </c>
      <c r="I23" s="157">
        <v>8876</v>
      </c>
      <c r="J23" s="170">
        <v>9201</v>
      </c>
      <c r="L23" s="205"/>
      <c r="M23" s="64"/>
      <c r="N23" s="64"/>
      <c r="O23" s="64"/>
      <c r="Q23" s="205"/>
      <c r="R23" s="64"/>
      <c r="S23" s="64"/>
      <c r="T23" s="64"/>
      <c r="U23" s="188"/>
    </row>
    <row r="24" spans="1:21" ht="18.75" customHeight="1">
      <c r="A24" s="302"/>
      <c r="B24" s="306" t="s">
        <v>32</v>
      </c>
      <c r="C24" s="307"/>
      <c r="D24" s="307"/>
      <c r="E24" s="308"/>
      <c r="F24" s="157">
        <v>1467</v>
      </c>
      <c r="G24" s="157">
        <v>1871</v>
      </c>
      <c r="H24" s="157">
        <v>1949</v>
      </c>
      <c r="I24" s="157">
        <v>2140</v>
      </c>
      <c r="J24" s="170">
        <v>2407</v>
      </c>
      <c r="L24" s="205"/>
      <c r="M24" s="64"/>
      <c r="N24" s="64"/>
      <c r="O24" s="64"/>
      <c r="P24" s="188"/>
      <c r="Q24" s="205"/>
      <c r="R24" s="64"/>
      <c r="S24" s="64"/>
      <c r="T24" s="64"/>
      <c r="U24" s="188"/>
    </row>
    <row r="25" spans="1:21" ht="18.75" customHeight="1">
      <c r="A25" s="302"/>
      <c r="B25" s="306" t="s">
        <v>33</v>
      </c>
      <c r="C25" s="307"/>
      <c r="D25" s="307"/>
      <c r="E25" s="308"/>
      <c r="F25" s="157">
        <v>25145</v>
      </c>
      <c r="G25" s="157">
        <v>24539</v>
      </c>
      <c r="H25" s="157">
        <v>24100</v>
      </c>
      <c r="I25" s="157">
        <v>24766</v>
      </c>
      <c r="J25" s="170">
        <v>24625</v>
      </c>
      <c r="K25" s="188"/>
      <c r="L25" s="205"/>
      <c r="M25" s="64"/>
      <c r="N25" s="64"/>
      <c r="O25" s="64"/>
      <c r="P25" s="188"/>
      <c r="Q25" s="205"/>
      <c r="R25" s="64"/>
      <c r="S25" s="64"/>
      <c r="T25" s="64"/>
      <c r="U25" s="188"/>
    </row>
    <row r="26" spans="1:21" ht="18.75" customHeight="1">
      <c r="A26" s="302"/>
      <c r="B26" s="306" t="s">
        <v>34</v>
      </c>
      <c r="C26" s="307"/>
      <c r="D26" s="307"/>
      <c r="E26" s="308"/>
      <c r="F26" s="157">
        <v>9290</v>
      </c>
      <c r="G26" s="157">
        <v>9647</v>
      </c>
      <c r="H26" s="157">
        <v>9737</v>
      </c>
      <c r="I26" s="157">
        <v>9450</v>
      </c>
      <c r="J26" s="170">
        <v>8976</v>
      </c>
      <c r="K26" s="188"/>
      <c r="L26" s="205"/>
      <c r="M26" s="64"/>
      <c r="N26" s="64"/>
      <c r="O26" s="64"/>
      <c r="P26" s="188"/>
      <c r="Q26" s="205"/>
      <c r="R26" s="64"/>
      <c r="S26" s="64"/>
      <c r="T26" s="64"/>
      <c r="U26" s="188"/>
    </row>
    <row r="27" spans="1:21" ht="18.75" customHeight="1">
      <c r="A27" s="302"/>
      <c r="B27" s="306" t="s">
        <v>35</v>
      </c>
      <c r="C27" s="307"/>
      <c r="D27" s="307"/>
      <c r="E27" s="308"/>
      <c r="F27" s="157">
        <v>34552</v>
      </c>
      <c r="G27" s="157">
        <v>35844</v>
      </c>
      <c r="H27" s="157">
        <v>37014</v>
      </c>
      <c r="I27" s="157">
        <v>37644</v>
      </c>
      <c r="J27" s="170">
        <v>38329</v>
      </c>
      <c r="L27" s="205"/>
      <c r="M27" s="64"/>
      <c r="N27" s="64"/>
      <c r="O27" s="64"/>
      <c r="P27" s="188"/>
      <c r="Q27" s="205"/>
      <c r="R27" s="64"/>
      <c r="S27" s="64"/>
      <c r="T27" s="64"/>
    </row>
    <row r="28" spans="1:21" ht="18.75" customHeight="1">
      <c r="A28" s="302"/>
      <c r="B28" s="306" t="s">
        <v>36</v>
      </c>
      <c r="C28" s="307"/>
      <c r="D28" s="307"/>
      <c r="E28" s="308"/>
      <c r="F28" s="157">
        <v>6871</v>
      </c>
      <c r="G28" s="157">
        <v>6755</v>
      </c>
      <c r="H28" s="157">
        <v>6534</v>
      </c>
      <c r="I28" s="157">
        <v>7019</v>
      </c>
      <c r="J28" s="170">
        <v>6571</v>
      </c>
      <c r="K28" s="188"/>
      <c r="L28" s="205"/>
      <c r="M28" s="64"/>
      <c r="N28" s="64"/>
      <c r="O28" s="64"/>
      <c r="Q28" s="205"/>
      <c r="R28" s="64"/>
      <c r="S28" s="64"/>
      <c r="T28" s="64"/>
      <c r="U28" s="188"/>
    </row>
    <row r="29" spans="1:21" ht="18.75" customHeight="1">
      <c r="A29" s="302"/>
      <c r="B29" s="306" t="s">
        <v>37</v>
      </c>
      <c r="C29" s="307"/>
      <c r="D29" s="307"/>
      <c r="E29" s="308"/>
      <c r="F29" s="157">
        <v>777</v>
      </c>
      <c r="G29" s="157">
        <v>696</v>
      </c>
      <c r="H29" s="157">
        <v>591</v>
      </c>
      <c r="I29" s="157">
        <v>614</v>
      </c>
      <c r="J29" s="170">
        <v>614</v>
      </c>
      <c r="K29" s="188"/>
      <c r="L29" s="205"/>
      <c r="M29" s="64"/>
      <c r="N29" s="64"/>
      <c r="O29" s="64"/>
      <c r="P29" s="188"/>
      <c r="Q29" s="205"/>
      <c r="R29" s="64"/>
      <c r="S29" s="64"/>
      <c r="T29" s="64"/>
    </row>
    <row r="30" spans="1:21" ht="18.75" customHeight="1">
      <c r="A30" s="302"/>
      <c r="B30" s="306" t="s">
        <v>38</v>
      </c>
      <c r="C30" s="307"/>
      <c r="D30" s="307"/>
      <c r="E30" s="308"/>
      <c r="F30" s="157">
        <v>635</v>
      </c>
      <c r="G30" s="157">
        <v>593</v>
      </c>
      <c r="H30" s="157">
        <v>547</v>
      </c>
      <c r="I30" s="157">
        <v>518</v>
      </c>
      <c r="J30" s="170">
        <v>452</v>
      </c>
      <c r="K30" s="188"/>
      <c r="L30" s="205"/>
      <c r="M30" s="64"/>
      <c r="N30" s="64"/>
      <c r="O30" s="64"/>
      <c r="P30" s="188"/>
      <c r="Q30" s="205"/>
      <c r="R30" s="64"/>
      <c r="S30" s="64"/>
      <c r="T30" s="64"/>
    </row>
    <row r="31" spans="1:21" ht="18.75" customHeight="1">
      <c r="A31" s="302"/>
      <c r="B31" s="294" t="s">
        <v>111</v>
      </c>
      <c r="C31" s="295"/>
      <c r="D31" s="295"/>
      <c r="E31" s="296"/>
      <c r="F31" s="158">
        <v>58677</v>
      </c>
      <c r="G31" s="158">
        <v>61085</v>
      </c>
      <c r="H31" s="158">
        <v>63092</v>
      </c>
      <c r="I31" s="158">
        <v>65352</v>
      </c>
      <c r="J31" s="171">
        <v>67449</v>
      </c>
      <c r="K31" s="188"/>
      <c r="L31" s="205"/>
      <c r="M31" s="64"/>
      <c r="N31" s="64"/>
      <c r="O31" s="64"/>
      <c r="P31" s="188"/>
      <c r="Q31" s="205"/>
      <c r="R31" s="64"/>
      <c r="S31" s="64"/>
      <c r="T31" s="64"/>
      <c r="U31" s="188"/>
    </row>
    <row r="32" spans="1:21" ht="18.75" customHeight="1">
      <c r="A32" s="309" t="s">
        <v>39</v>
      </c>
      <c r="B32" s="312" t="s">
        <v>81</v>
      </c>
      <c r="C32" s="313"/>
      <c r="D32" s="313"/>
      <c r="E32" s="314"/>
      <c r="F32" s="157">
        <v>206</v>
      </c>
      <c r="G32" s="157">
        <v>271</v>
      </c>
      <c r="H32" s="157">
        <v>330</v>
      </c>
      <c r="I32" s="157">
        <v>401</v>
      </c>
      <c r="J32" s="170">
        <v>341</v>
      </c>
      <c r="K32" s="188"/>
      <c r="L32" s="205"/>
      <c r="M32" s="64"/>
      <c r="N32" s="64"/>
      <c r="O32" s="64"/>
      <c r="P32" s="188"/>
      <c r="Q32" s="205"/>
      <c r="R32" s="64"/>
      <c r="S32" s="64"/>
      <c r="T32" s="64"/>
    </row>
    <row r="33" spans="1:23" ht="18.75" customHeight="1">
      <c r="A33" s="310"/>
      <c r="B33" s="62" t="s">
        <v>40</v>
      </c>
      <c r="C33" s="62"/>
      <c r="D33" s="62"/>
      <c r="E33" s="71"/>
      <c r="F33" s="157">
        <v>144</v>
      </c>
      <c r="G33" s="157">
        <v>168</v>
      </c>
      <c r="H33" s="157">
        <v>189</v>
      </c>
      <c r="I33" s="157">
        <v>142</v>
      </c>
      <c r="J33" s="170">
        <v>148</v>
      </c>
      <c r="L33" s="205"/>
      <c r="M33" s="64"/>
      <c r="N33" s="64"/>
      <c r="O33" s="64"/>
      <c r="Q33" s="205"/>
      <c r="R33" s="64"/>
      <c r="S33" s="64"/>
      <c r="T33" s="64"/>
      <c r="U33" s="188"/>
    </row>
    <row r="34" spans="1:23" ht="18.75" customHeight="1">
      <c r="A34" s="310"/>
      <c r="B34" s="62" t="s">
        <v>41</v>
      </c>
      <c r="C34" s="62"/>
      <c r="D34" s="62"/>
      <c r="E34" s="71"/>
      <c r="F34" s="157">
        <v>1132</v>
      </c>
      <c r="G34" s="157">
        <v>1044</v>
      </c>
      <c r="H34" s="157">
        <v>1116</v>
      </c>
      <c r="I34" s="157">
        <v>1386</v>
      </c>
      <c r="J34" s="170">
        <v>1504</v>
      </c>
      <c r="L34" s="205"/>
      <c r="M34" s="64"/>
      <c r="N34" s="64"/>
      <c r="O34" s="64"/>
      <c r="Q34" s="205"/>
      <c r="R34" s="64"/>
      <c r="S34" s="64"/>
      <c r="T34" s="64"/>
      <c r="W34" s="86"/>
    </row>
    <row r="35" spans="1:23" ht="18.75" customHeight="1">
      <c r="A35" s="310"/>
      <c r="B35" s="62" t="s">
        <v>42</v>
      </c>
      <c r="C35" s="62"/>
      <c r="D35" s="62"/>
      <c r="E35" s="71"/>
      <c r="F35" s="157">
        <v>3512</v>
      </c>
      <c r="G35" s="157">
        <v>3462</v>
      </c>
      <c r="H35" s="157">
        <v>3413</v>
      </c>
      <c r="I35" s="157">
        <v>3618</v>
      </c>
      <c r="J35" s="170">
        <v>3631</v>
      </c>
      <c r="K35" s="188"/>
      <c r="L35" s="205"/>
      <c r="M35" s="64"/>
      <c r="N35" s="64"/>
      <c r="O35" s="64"/>
      <c r="P35" s="188"/>
      <c r="Q35" s="205"/>
      <c r="R35" s="64"/>
      <c r="S35" s="64"/>
      <c r="T35" s="64"/>
      <c r="W35" s="86"/>
    </row>
    <row r="36" spans="1:23" ht="18.75" customHeight="1">
      <c r="A36" s="310"/>
      <c r="B36" s="306" t="s">
        <v>112</v>
      </c>
      <c r="C36" s="315"/>
      <c r="D36" s="315"/>
      <c r="E36" s="316"/>
      <c r="F36" s="157">
        <v>3036</v>
      </c>
      <c r="G36" s="157">
        <v>3036</v>
      </c>
      <c r="H36" s="157">
        <v>3001</v>
      </c>
      <c r="I36" s="157">
        <v>3013</v>
      </c>
      <c r="J36" s="170">
        <v>3496</v>
      </c>
      <c r="K36" s="188"/>
      <c r="L36" s="205"/>
      <c r="M36" s="64"/>
      <c r="N36" s="64"/>
      <c r="O36" s="64"/>
      <c r="Q36" s="205"/>
      <c r="R36" s="64"/>
      <c r="S36" s="64"/>
      <c r="T36" s="64"/>
      <c r="W36" s="86"/>
    </row>
    <row r="37" spans="1:23" ht="18.75" customHeight="1">
      <c r="A37" s="311"/>
      <c r="B37" s="317" t="s">
        <v>145</v>
      </c>
      <c r="C37" s="220"/>
      <c r="D37" s="220"/>
      <c r="E37" s="218"/>
      <c r="F37" s="159">
        <v>0</v>
      </c>
      <c r="G37" s="159">
        <v>0</v>
      </c>
      <c r="H37" s="158">
        <v>196</v>
      </c>
      <c r="I37" s="158">
        <v>215</v>
      </c>
      <c r="J37" s="171">
        <v>256</v>
      </c>
      <c r="L37" s="205"/>
      <c r="M37" s="64"/>
      <c r="N37" s="64"/>
      <c r="O37" s="64"/>
      <c r="P37" s="188"/>
      <c r="Q37" s="205"/>
      <c r="R37" s="64"/>
      <c r="S37" s="64"/>
      <c r="T37" s="64"/>
      <c r="U37" s="188"/>
      <c r="W37" s="86"/>
    </row>
    <row r="38" spans="1:23" ht="18.75" customHeight="1">
      <c r="A38" s="309" t="s">
        <v>43</v>
      </c>
      <c r="B38" s="73" t="s">
        <v>44</v>
      </c>
      <c r="C38" s="74"/>
      <c r="D38" s="74"/>
      <c r="E38" s="75"/>
      <c r="F38" s="157">
        <v>9827</v>
      </c>
      <c r="G38" s="157">
        <v>9980</v>
      </c>
      <c r="H38" s="157">
        <v>9702</v>
      </c>
      <c r="I38" s="157">
        <v>10109</v>
      </c>
      <c r="J38" s="170">
        <v>10375</v>
      </c>
      <c r="K38" s="188"/>
      <c r="L38" s="205"/>
      <c r="M38" s="64"/>
      <c r="N38" s="64"/>
      <c r="O38" s="64"/>
      <c r="Q38" s="205"/>
      <c r="R38" s="64"/>
      <c r="S38" s="64"/>
      <c r="T38" s="64"/>
      <c r="U38" s="188"/>
      <c r="W38" s="86"/>
    </row>
    <row r="39" spans="1:23" ht="18.75" customHeight="1">
      <c r="A39" s="310"/>
      <c r="B39" s="62" t="s">
        <v>45</v>
      </c>
      <c r="C39" s="62"/>
      <c r="D39" s="62"/>
      <c r="E39" s="71"/>
      <c r="F39" s="157">
        <v>6399</v>
      </c>
      <c r="G39" s="157">
        <v>6397</v>
      </c>
      <c r="H39" s="157">
        <v>6325</v>
      </c>
      <c r="I39" s="157">
        <v>6378</v>
      </c>
      <c r="J39" s="170">
        <v>6519</v>
      </c>
      <c r="L39" s="205"/>
      <c r="M39" s="64"/>
      <c r="N39" s="64"/>
      <c r="O39" s="64"/>
      <c r="Q39" s="205"/>
      <c r="R39" s="64"/>
      <c r="S39" s="64"/>
      <c r="T39" s="64"/>
      <c r="U39" s="188"/>
      <c r="W39" s="86"/>
    </row>
    <row r="40" spans="1:23" ht="18.75" customHeight="1">
      <c r="A40" s="310"/>
      <c r="B40" s="318" t="s">
        <v>46</v>
      </c>
      <c r="C40" s="260"/>
      <c r="D40" s="260"/>
      <c r="E40" s="71"/>
      <c r="F40" s="157">
        <v>121</v>
      </c>
      <c r="G40" s="157">
        <v>57</v>
      </c>
      <c r="H40" s="157">
        <v>5</v>
      </c>
      <c r="I40" s="160">
        <v>0</v>
      </c>
      <c r="J40" s="172">
        <v>0</v>
      </c>
      <c r="L40" s="205"/>
      <c r="M40" s="64"/>
      <c r="N40" s="64"/>
      <c r="O40" s="64"/>
      <c r="P40" s="188"/>
      <c r="Q40" s="205"/>
      <c r="R40" s="64"/>
      <c r="S40" s="64"/>
      <c r="T40" s="64"/>
      <c r="W40" s="86"/>
    </row>
    <row r="41" spans="1:23" ht="18.75" customHeight="1">
      <c r="A41" s="311"/>
      <c r="B41" s="319" t="s">
        <v>185</v>
      </c>
      <c r="C41" s="320"/>
      <c r="D41" s="320"/>
      <c r="E41" s="77"/>
      <c r="F41" s="158">
        <v>741</v>
      </c>
      <c r="G41" s="158">
        <v>658</v>
      </c>
      <c r="H41" s="158">
        <v>761</v>
      </c>
      <c r="I41" s="158">
        <v>742</v>
      </c>
      <c r="J41" s="173">
        <v>734</v>
      </c>
      <c r="K41" s="188"/>
      <c r="L41" s="205"/>
      <c r="M41" s="64"/>
      <c r="N41" s="64"/>
      <c r="O41" s="64"/>
      <c r="P41" s="188"/>
      <c r="Q41" s="205"/>
      <c r="R41" s="64"/>
      <c r="S41" s="64"/>
      <c r="T41" s="64"/>
      <c r="U41" s="188"/>
      <c r="W41" s="86"/>
    </row>
    <row r="42" spans="1:23" ht="18.75" customHeight="1">
      <c r="A42" s="74" t="s">
        <v>150</v>
      </c>
      <c r="B42" s="62"/>
      <c r="C42" s="74"/>
      <c r="D42" s="74"/>
      <c r="E42" s="74"/>
      <c r="J42" s="6"/>
      <c r="L42" s="188"/>
      <c r="M42" s="188"/>
      <c r="N42" s="188"/>
      <c r="O42" s="188"/>
      <c r="Q42" s="204"/>
      <c r="R42" s="188"/>
      <c r="S42" s="188"/>
      <c r="T42" s="188"/>
      <c r="W42" s="86"/>
    </row>
    <row r="43" spans="1:23" ht="13.5" customHeight="1">
      <c r="A43" s="62" t="s">
        <v>151</v>
      </c>
      <c r="B43" s="63"/>
      <c r="C43" s="63"/>
      <c r="D43" s="63"/>
      <c r="E43" s="63"/>
      <c r="F43" s="6"/>
      <c r="G43" s="6"/>
      <c r="H43" s="6"/>
      <c r="I43" s="6"/>
      <c r="J43" s="63"/>
      <c r="W43" s="86"/>
    </row>
    <row r="44" spans="1:23" ht="13.5" customHeight="1">
      <c r="A44" s="61"/>
      <c r="B44" s="61"/>
      <c r="C44" s="61"/>
      <c r="D44" s="61"/>
      <c r="E44" s="61"/>
      <c r="F44" s="63"/>
      <c r="G44" s="63"/>
      <c r="H44" s="63"/>
      <c r="I44" s="63"/>
      <c r="J44" s="61"/>
      <c r="Q44" s="39"/>
      <c r="W44" s="86"/>
    </row>
    <row r="45" spans="1:23">
      <c r="F45" s="61"/>
      <c r="G45" s="61"/>
      <c r="H45" s="61"/>
      <c r="I45" s="61"/>
      <c r="Q45" s="39"/>
      <c r="W45" s="86"/>
    </row>
    <row r="46" spans="1:23">
      <c r="W46" s="86"/>
    </row>
    <row r="47" spans="1:23">
      <c r="W47" s="86"/>
    </row>
    <row r="48" spans="1:23">
      <c r="W48" s="86"/>
    </row>
    <row r="49" spans="23:23">
      <c r="W49" s="86"/>
    </row>
    <row r="50" spans="23:23">
      <c r="W50" s="86"/>
    </row>
    <row r="51" spans="23:23">
      <c r="W51" s="86"/>
    </row>
    <row r="52" spans="23:23">
      <c r="W52" s="86"/>
    </row>
    <row r="53" spans="23:23">
      <c r="W53" s="86"/>
    </row>
    <row r="54" spans="23:23">
      <c r="W54" s="86"/>
    </row>
    <row r="55" spans="23:23">
      <c r="W55" s="86"/>
    </row>
  </sheetData>
  <mergeCells count="23">
    <mergeCell ref="A32:A37"/>
    <mergeCell ref="B32:E32"/>
    <mergeCell ref="B36:E36"/>
    <mergeCell ref="B37:E37"/>
    <mergeCell ref="A38:A41"/>
    <mergeCell ref="B40:D40"/>
    <mergeCell ref="B41:D41"/>
    <mergeCell ref="B31:E31"/>
    <mergeCell ref="A2:E2"/>
    <mergeCell ref="Q4:T5"/>
    <mergeCell ref="A19:C19"/>
    <mergeCell ref="A20:E20"/>
    <mergeCell ref="A21:A31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honeticPr fontId="2"/>
  <printOptions horizontalCentered="1"/>
  <pageMargins left="0.9055118110236221" right="0.9055118110236221" top="0.78740157480314965" bottom="0.98425196850393704" header="0.31496062992125984" footer="0.31496062992125984"/>
  <pageSetup paperSize="9" scale="96" firstPageNumber="42" fitToHeight="0" orientation="portrait" useFirstPageNumber="1" r:id="rId1"/>
  <headerFooter>
    <oddFooter>&amp;C&amp;"ＭＳ Ｐ明朝,標準"&amp;10 - 35 -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2"/>
  <sheetViews>
    <sheetView view="pageBreakPreview" zoomScale="90" zoomScaleNormal="100" zoomScaleSheetLayoutView="90" workbookViewId="0">
      <selection activeCell="K21" sqref="K21"/>
    </sheetView>
  </sheetViews>
  <sheetFormatPr defaultColWidth="8" defaultRowHeight="12.75"/>
  <cols>
    <col min="1" max="1" width="4.375" style="4" customWidth="1"/>
    <col min="2" max="2" width="15.25" style="4" customWidth="1"/>
    <col min="3" max="3" width="5.875" style="4" customWidth="1"/>
    <col min="4" max="4" width="9.75" style="4" hidden="1" customWidth="1"/>
    <col min="5" max="8" width="9.75" style="4" customWidth="1"/>
    <col min="9" max="9" width="10.625" style="4" customWidth="1"/>
    <col min="10" max="10" width="16.25" style="4" customWidth="1"/>
    <col min="11" max="11" width="14.625" style="4" bestFit="1" customWidth="1"/>
    <col min="12" max="12" width="12.625" style="4" bestFit="1" customWidth="1"/>
    <col min="13" max="13" width="12.25" style="4" customWidth="1"/>
    <col min="14" max="16" width="8" style="4" customWidth="1"/>
    <col min="17" max="17" width="16.25" style="4" customWidth="1"/>
    <col min="18" max="18" width="13" style="4" customWidth="1"/>
    <col min="19" max="19" width="10.125" style="4" customWidth="1"/>
    <col min="20" max="20" width="12.25" style="4" customWidth="1"/>
    <col min="21" max="22" width="8" style="4" customWidth="1"/>
    <col min="23" max="28" width="8" style="4"/>
    <col min="29" max="29" width="1.875" style="4" customWidth="1"/>
    <col min="30" max="16384" width="8" style="4"/>
  </cols>
  <sheetData>
    <row r="1" spans="1:32" ht="22.5" customHeight="1">
      <c r="A1" s="2" t="s">
        <v>180</v>
      </c>
      <c r="B1" s="2"/>
      <c r="C1" s="2"/>
      <c r="D1" s="2"/>
      <c r="E1" s="2"/>
      <c r="F1" s="2"/>
      <c r="G1" s="2"/>
      <c r="H1" s="2"/>
      <c r="I1" s="2"/>
      <c r="AB1" s="9"/>
      <c r="AC1" s="9"/>
      <c r="AF1" s="9"/>
    </row>
    <row r="2" spans="1:32" ht="22.5" customHeight="1">
      <c r="A2" s="321" t="s">
        <v>47</v>
      </c>
      <c r="B2" s="321"/>
      <c r="C2" s="321"/>
      <c r="D2" s="24" t="s">
        <v>124</v>
      </c>
      <c r="E2" s="24" t="s">
        <v>158</v>
      </c>
      <c r="F2" s="24">
        <v>3</v>
      </c>
      <c r="G2" s="24">
        <v>4</v>
      </c>
      <c r="H2" s="24">
        <v>5</v>
      </c>
      <c r="I2" s="24">
        <v>6</v>
      </c>
    </row>
    <row r="3" spans="1:32" ht="30" customHeight="1">
      <c r="A3" s="2" t="s">
        <v>99</v>
      </c>
      <c r="B3" s="2"/>
      <c r="C3" s="30"/>
      <c r="D3" s="25">
        <v>46329</v>
      </c>
      <c r="E3" s="161">
        <v>48254</v>
      </c>
      <c r="F3" s="161">
        <v>48481</v>
      </c>
      <c r="G3" s="161">
        <v>48666</v>
      </c>
      <c r="H3" s="161">
        <v>48946</v>
      </c>
      <c r="I3" s="174">
        <v>48929</v>
      </c>
      <c r="J3" s="85"/>
      <c r="K3" s="85"/>
      <c r="Q3" s="85"/>
      <c r="R3" s="85"/>
    </row>
    <row r="4" spans="1:32" ht="15" customHeight="1">
      <c r="A4" s="2" t="s">
        <v>125</v>
      </c>
      <c r="B4" s="2"/>
      <c r="C4" s="201"/>
      <c r="D4" s="198"/>
      <c r="E4" s="199"/>
      <c r="F4" s="199"/>
      <c r="G4" s="199"/>
      <c r="H4" s="199"/>
      <c r="I4" s="199"/>
    </row>
    <row r="5" spans="1:32" ht="18" customHeight="1">
      <c r="A5" s="2"/>
      <c r="B5" s="2" t="s">
        <v>126</v>
      </c>
      <c r="C5" s="201"/>
      <c r="D5" s="198">
        <v>49452</v>
      </c>
      <c r="E5" s="199">
        <v>54000</v>
      </c>
      <c r="F5" s="199">
        <v>54779</v>
      </c>
      <c r="G5" s="199">
        <v>56221</v>
      </c>
      <c r="H5" s="199">
        <v>57211</v>
      </c>
      <c r="I5" s="203">
        <v>57780</v>
      </c>
      <c r="J5" s="59"/>
      <c r="Q5" s="59"/>
    </row>
    <row r="6" spans="1:32" ht="18" customHeight="1">
      <c r="A6" s="2"/>
      <c r="B6" s="2" t="s">
        <v>127</v>
      </c>
      <c r="C6" s="201"/>
      <c r="D6" s="198">
        <v>7642</v>
      </c>
      <c r="E6" s="199">
        <v>7610</v>
      </c>
      <c r="F6" s="199">
        <v>7633</v>
      </c>
      <c r="G6" s="199">
        <v>7871</v>
      </c>
      <c r="H6" s="199">
        <v>8330</v>
      </c>
      <c r="I6" s="203">
        <v>8953</v>
      </c>
      <c r="J6" s="59"/>
      <c r="Q6" s="59"/>
    </row>
    <row r="7" spans="1:32" ht="18.75" customHeight="1">
      <c r="A7" s="2"/>
      <c r="B7" s="2" t="s">
        <v>136</v>
      </c>
      <c r="C7" s="201"/>
      <c r="D7" s="198">
        <v>15837</v>
      </c>
      <c r="E7" s="199">
        <v>17037</v>
      </c>
      <c r="F7" s="199">
        <v>17029</v>
      </c>
      <c r="G7" s="199">
        <v>16876</v>
      </c>
      <c r="H7" s="199">
        <v>16930</v>
      </c>
      <c r="I7" s="203">
        <v>17442</v>
      </c>
      <c r="J7" s="59"/>
      <c r="K7" s="85"/>
      <c r="Q7" s="59"/>
      <c r="R7" s="85"/>
    </row>
    <row r="8" spans="1:32" ht="15" customHeight="1">
      <c r="A8" s="322" t="s">
        <v>137</v>
      </c>
      <c r="B8" s="322"/>
      <c r="C8" s="323"/>
      <c r="D8" s="324">
        <v>10391697</v>
      </c>
      <c r="E8" s="325">
        <v>11626846</v>
      </c>
      <c r="F8" s="325">
        <v>11765528</v>
      </c>
      <c r="G8" s="325">
        <v>11641595</v>
      </c>
      <c r="H8" s="325">
        <v>12047536</v>
      </c>
      <c r="I8" s="326">
        <v>12380643</v>
      </c>
      <c r="J8" s="87"/>
      <c r="Q8" s="87"/>
    </row>
    <row r="9" spans="1:32" ht="15" customHeight="1">
      <c r="A9" s="2"/>
      <c r="B9" s="31"/>
      <c r="C9" s="201" t="s">
        <v>128</v>
      </c>
      <c r="D9" s="324"/>
      <c r="E9" s="325"/>
      <c r="F9" s="325"/>
      <c r="G9" s="325"/>
      <c r="H9" s="325"/>
      <c r="I9" s="326"/>
      <c r="J9" s="39"/>
      <c r="Q9" s="39"/>
    </row>
    <row r="10" spans="1:32" ht="15" customHeight="1">
      <c r="A10" s="2"/>
      <c r="B10" s="327" t="s">
        <v>138</v>
      </c>
      <c r="C10" s="328"/>
      <c r="D10" s="324">
        <f t="shared" ref="D10" si="0">D8-(D12+D13+D14+D15+D16)</f>
        <v>4404252</v>
      </c>
      <c r="E10" s="325">
        <v>4915468</v>
      </c>
      <c r="F10" s="325">
        <v>5002307</v>
      </c>
      <c r="G10" s="325">
        <v>4895353</v>
      </c>
      <c r="H10" s="325">
        <v>5041435</v>
      </c>
      <c r="I10" s="326">
        <v>5030120</v>
      </c>
      <c r="J10" s="89"/>
      <c r="K10" s="88"/>
      <c r="L10" s="117"/>
      <c r="M10" s="11"/>
      <c r="N10" s="11"/>
      <c r="O10" s="11"/>
      <c r="P10" s="11"/>
      <c r="Q10" s="89"/>
      <c r="S10" s="11"/>
      <c r="T10" s="11"/>
      <c r="U10" s="11"/>
      <c r="V10" s="11"/>
      <c r="W10" s="40"/>
      <c r="X10" s="40"/>
    </row>
    <row r="11" spans="1:32" ht="15" customHeight="1">
      <c r="A11" s="2"/>
      <c r="B11" s="327" t="s">
        <v>49</v>
      </c>
      <c r="C11" s="328"/>
      <c r="D11" s="324"/>
      <c r="E11" s="325"/>
      <c r="F11" s="325"/>
      <c r="G11" s="325"/>
      <c r="H11" s="325"/>
      <c r="I11" s="326"/>
      <c r="J11" s="90"/>
      <c r="K11" s="11"/>
      <c r="Q11" s="90"/>
      <c r="R11" s="11"/>
      <c r="W11" s="40"/>
      <c r="X11" s="40"/>
    </row>
    <row r="12" spans="1:32" ht="15" customHeight="1">
      <c r="A12" s="2"/>
      <c r="B12" s="327" t="s">
        <v>129</v>
      </c>
      <c r="C12" s="328"/>
      <c r="D12" s="198">
        <v>13780</v>
      </c>
      <c r="E12" s="199">
        <v>18776</v>
      </c>
      <c r="F12" s="199">
        <v>17301</v>
      </c>
      <c r="G12" s="199">
        <v>16686</v>
      </c>
      <c r="H12" s="199">
        <v>19344</v>
      </c>
      <c r="I12" s="200">
        <v>17264</v>
      </c>
      <c r="J12" s="59"/>
      <c r="K12" s="59"/>
      <c r="L12" s="59"/>
      <c r="N12" s="59"/>
      <c r="O12" s="59"/>
      <c r="P12" s="59"/>
      <c r="Q12" s="59"/>
      <c r="R12" s="59"/>
      <c r="S12" s="59"/>
      <c r="U12" s="59"/>
      <c r="V12" s="59"/>
    </row>
    <row r="13" spans="1:32" ht="15" customHeight="1">
      <c r="A13" s="2"/>
      <c r="B13" s="327" t="s">
        <v>130</v>
      </c>
      <c r="C13" s="328"/>
      <c r="D13" s="198">
        <v>54528</v>
      </c>
      <c r="E13" s="199">
        <v>56607</v>
      </c>
      <c r="F13" s="199">
        <v>56359</v>
      </c>
      <c r="G13" s="199">
        <v>50777</v>
      </c>
      <c r="H13" s="199">
        <v>49368</v>
      </c>
      <c r="I13" s="200">
        <v>43809</v>
      </c>
      <c r="J13" s="59"/>
      <c r="K13" s="59"/>
      <c r="L13" s="59"/>
      <c r="N13" s="59"/>
      <c r="O13" s="59"/>
      <c r="P13" s="59"/>
      <c r="Q13" s="59"/>
      <c r="R13" s="59"/>
      <c r="S13" s="59"/>
      <c r="U13" s="59"/>
      <c r="V13" s="59"/>
    </row>
    <row r="14" spans="1:32" ht="15" customHeight="1">
      <c r="A14" s="2"/>
      <c r="B14" s="327" t="s">
        <v>131</v>
      </c>
      <c r="C14" s="328"/>
      <c r="D14" s="198">
        <v>573248</v>
      </c>
      <c r="E14" s="199">
        <v>643178</v>
      </c>
      <c r="F14" s="199">
        <v>678248</v>
      </c>
      <c r="G14" s="199">
        <v>678680</v>
      </c>
      <c r="H14" s="199">
        <v>678353</v>
      </c>
      <c r="I14" s="200">
        <v>689677</v>
      </c>
      <c r="J14" s="59"/>
      <c r="K14" s="59"/>
      <c r="L14" s="59"/>
      <c r="N14" s="59"/>
      <c r="O14" s="59"/>
      <c r="P14" s="59"/>
      <c r="Q14" s="59"/>
      <c r="R14" s="59"/>
      <c r="S14" s="59"/>
      <c r="U14" s="59"/>
      <c r="V14" s="59"/>
    </row>
    <row r="15" spans="1:32" ht="30.75" customHeight="1">
      <c r="A15" s="2"/>
      <c r="B15" s="329" t="s">
        <v>132</v>
      </c>
      <c r="C15" s="330"/>
      <c r="D15" s="198">
        <v>1269268</v>
      </c>
      <c r="E15" s="199">
        <v>1403068</v>
      </c>
      <c r="F15" s="199">
        <v>1388443</v>
      </c>
      <c r="G15" s="199">
        <v>1423913</v>
      </c>
      <c r="H15" s="199">
        <v>1511105</v>
      </c>
      <c r="I15" s="200">
        <v>1588964</v>
      </c>
      <c r="J15" s="59"/>
      <c r="K15" s="59"/>
      <c r="L15" s="59"/>
      <c r="N15" s="59"/>
      <c r="O15" s="59"/>
      <c r="P15" s="59"/>
      <c r="Q15" s="59"/>
      <c r="R15" s="59"/>
      <c r="S15" s="59"/>
      <c r="U15" s="59"/>
      <c r="V15" s="59"/>
    </row>
    <row r="16" spans="1:32" ht="30.75" customHeight="1">
      <c r="A16" s="2"/>
      <c r="B16" s="327" t="s">
        <v>133</v>
      </c>
      <c r="C16" s="328"/>
      <c r="D16" s="198">
        <v>4076621</v>
      </c>
      <c r="E16" s="199">
        <v>4589749</v>
      </c>
      <c r="F16" s="199">
        <v>4622870</v>
      </c>
      <c r="G16" s="199">
        <v>4576186</v>
      </c>
      <c r="H16" s="199">
        <v>4747931</v>
      </c>
      <c r="I16" s="200">
        <v>5010809</v>
      </c>
      <c r="J16" s="59"/>
      <c r="K16" s="59"/>
      <c r="L16" s="59"/>
      <c r="N16" s="59"/>
      <c r="O16" s="59"/>
      <c r="P16" s="59"/>
      <c r="Q16" s="59"/>
      <c r="R16" s="59"/>
      <c r="S16" s="59"/>
      <c r="U16" s="59"/>
      <c r="V16" s="59"/>
    </row>
    <row r="17" spans="1:24" ht="30" customHeight="1">
      <c r="A17" s="327" t="s">
        <v>139</v>
      </c>
      <c r="B17" s="327"/>
      <c r="C17" s="201" t="s">
        <v>48</v>
      </c>
      <c r="D17" s="198">
        <v>184178</v>
      </c>
      <c r="E17" s="199">
        <v>243305</v>
      </c>
      <c r="F17" s="199">
        <v>232712</v>
      </c>
      <c r="G17" s="199">
        <v>220468</v>
      </c>
      <c r="H17" s="199">
        <v>223165</v>
      </c>
      <c r="I17" s="200">
        <v>239766</v>
      </c>
      <c r="J17" s="91"/>
      <c r="Q17" s="91"/>
    </row>
    <row r="18" spans="1:24" ht="15" customHeight="1">
      <c r="A18" s="335" t="s">
        <v>134</v>
      </c>
      <c r="B18" s="335"/>
      <c r="C18" s="337" t="s">
        <v>48</v>
      </c>
      <c r="D18" s="338">
        <v>25535</v>
      </c>
      <c r="E18" s="325">
        <v>27837</v>
      </c>
      <c r="F18" s="325">
        <v>29611</v>
      </c>
      <c r="G18" s="325">
        <v>29533</v>
      </c>
      <c r="H18" s="325">
        <v>27507</v>
      </c>
      <c r="I18" s="331">
        <v>29827</v>
      </c>
    </row>
    <row r="19" spans="1:24" ht="15" customHeight="1">
      <c r="A19" s="335" t="s">
        <v>135</v>
      </c>
      <c r="B19" s="335"/>
      <c r="C19" s="337"/>
      <c r="D19" s="339"/>
      <c r="E19" s="325"/>
      <c r="F19" s="325"/>
      <c r="G19" s="325"/>
      <c r="H19" s="333"/>
      <c r="I19" s="334"/>
      <c r="J19" s="91"/>
      <c r="Q19" s="91"/>
    </row>
    <row r="20" spans="1:24" ht="15" customHeight="1">
      <c r="A20" s="2" t="s">
        <v>50</v>
      </c>
      <c r="B20" s="202"/>
      <c r="C20" s="336" t="s">
        <v>48</v>
      </c>
      <c r="D20" s="324">
        <v>367123</v>
      </c>
      <c r="E20" s="325">
        <v>366758</v>
      </c>
      <c r="F20" s="325">
        <v>309514</v>
      </c>
      <c r="G20" s="325">
        <v>242392</v>
      </c>
      <c r="H20" s="325">
        <v>240995</v>
      </c>
      <c r="I20" s="331">
        <v>239037</v>
      </c>
    </row>
    <row r="21" spans="1:24" ht="15" customHeight="1">
      <c r="A21" s="2" t="s">
        <v>140</v>
      </c>
      <c r="B21" s="31"/>
      <c r="C21" s="336"/>
      <c r="D21" s="324"/>
      <c r="E21" s="325"/>
      <c r="F21" s="325"/>
      <c r="G21" s="325"/>
      <c r="H21" s="325"/>
      <c r="I21" s="331"/>
      <c r="J21" s="91"/>
      <c r="Q21" s="91"/>
    </row>
    <row r="22" spans="1:24" ht="10.5" hidden="1" customHeight="1">
      <c r="A22" s="2" t="s">
        <v>51</v>
      </c>
      <c r="B22" s="2"/>
      <c r="C22" s="201" t="s">
        <v>48</v>
      </c>
      <c r="D22" s="198"/>
      <c r="E22" s="199"/>
      <c r="F22" s="199"/>
      <c r="G22" s="199"/>
      <c r="H22" s="199"/>
      <c r="I22" s="200"/>
    </row>
    <row r="23" spans="1:24" ht="15" hidden="1" customHeight="1">
      <c r="A23" s="2" t="s">
        <v>52</v>
      </c>
      <c r="B23" s="202"/>
      <c r="C23" s="32"/>
      <c r="D23" s="324">
        <v>142486</v>
      </c>
      <c r="E23" s="325">
        <v>147941</v>
      </c>
      <c r="F23" s="325">
        <v>148104</v>
      </c>
      <c r="G23" s="325">
        <v>143780</v>
      </c>
      <c r="H23" s="325">
        <v>146082</v>
      </c>
      <c r="I23" s="331">
        <v>147082</v>
      </c>
      <c r="W23" s="8"/>
    </row>
    <row r="24" spans="1:24" ht="15" customHeight="1">
      <c r="A24" s="2" t="s">
        <v>186</v>
      </c>
      <c r="B24" s="31"/>
      <c r="C24" s="201" t="s">
        <v>53</v>
      </c>
      <c r="D24" s="324"/>
      <c r="E24" s="325"/>
      <c r="F24" s="325"/>
      <c r="G24" s="325"/>
      <c r="H24" s="325"/>
      <c r="I24" s="331"/>
      <c r="J24" s="92"/>
      <c r="Q24" s="92"/>
      <c r="W24" s="8"/>
    </row>
    <row r="25" spans="1:24" ht="15" customHeight="1">
      <c r="A25" s="2" t="s">
        <v>54</v>
      </c>
      <c r="B25" s="31"/>
      <c r="C25" s="32"/>
      <c r="D25" s="340"/>
      <c r="E25" s="341"/>
      <c r="F25" s="341"/>
      <c r="G25" s="341"/>
      <c r="H25" s="341"/>
      <c r="I25" s="332"/>
    </row>
    <row r="26" spans="1:24" ht="22.5" customHeight="1">
      <c r="A26" s="21" t="s">
        <v>150</v>
      </c>
      <c r="B26" s="21"/>
      <c r="C26" s="21"/>
      <c r="D26" s="33"/>
      <c r="E26" s="33"/>
      <c r="F26" s="33"/>
      <c r="G26" s="33"/>
      <c r="H26" s="33"/>
      <c r="I26" s="33"/>
    </row>
    <row r="27" spans="1:24" s="10" customFormat="1"/>
    <row r="28" spans="1:24">
      <c r="A28" s="8"/>
      <c r="B28" s="8"/>
    </row>
    <row r="29" spans="1:24">
      <c r="A29" s="8"/>
      <c r="B29" s="8"/>
      <c r="W29" s="10"/>
      <c r="X29" s="10"/>
    </row>
    <row r="30" spans="1:24">
      <c r="A30" s="8"/>
      <c r="B30" s="8"/>
    </row>
    <row r="31" spans="1:24">
      <c r="A31" s="8"/>
      <c r="B31" s="8"/>
    </row>
    <row r="32" spans="1:24">
      <c r="A32" s="8"/>
    </row>
  </sheetData>
  <mergeCells count="44">
    <mergeCell ref="D23:D25"/>
    <mergeCell ref="E23:E25"/>
    <mergeCell ref="F23:F25"/>
    <mergeCell ref="G23:G25"/>
    <mergeCell ref="H23:H25"/>
    <mergeCell ref="I23:I25"/>
    <mergeCell ref="H18:H19"/>
    <mergeCell ref="I18:I19"/>
    <mergeCell ref="A19:B19"/>
    <mergeCell ref="C20:C21"/>
    <mergeCell ref="D20:D21"/>
    <mergeCell ref="E20:E21"/>
    <mergeCell ref="F20:F21"/>
    <mergeCell ref="G20:G21"/>
    <mergeCell ref="H20:H21"/>
    <mergeCell ref="I20:I21"/>
    <mergeCell ref="A18:B18"/>
    <mergeCell ref="C18:C19"/>
    <mergeCell ref="D18:D19"/>
    <mergeCell ref="E18:E19"/>
    <mergeCell ref="F18:F19"/>
    <mergeCell ref="G18:G19"/>
    <mergeCell ref="B12:C12"/>
    <mergeCell ref="B13:C13"/>
    <mergeCell ref="B14:C14"/>
    <mergeCell ref="B15:C15"/>
    <mergeCell ref="B16:C16"/>
    <mergeCell ref="A17:B17"/>
    <mergeCell ref="H8:H9"/>
    <mergeCell ref="I8:I9"/>
    <mergeCell ref="B10:C10"/>
    <mergeCell ref="D10:D11"/>
    <mergeCell ref="E10:E11"/>
    <mergeCell ref="F10:F11"/>
    <mergeCell ref="G10:G11"/>
    <mergeCell ref="H10:H11"/>
    <mergeCell ref="I10:I11"/>
    <mergeCell ref="B11:C11"/>
    <mergeCell ref="G8:G9"/>
    <mergeCell ref="A2:C2"/>
    <mergeCell ref="A8:C8"/>
    <mergeCell ref="D8:D9"/>
    <mergeCell ref="E8:E9"/>
    <mergeCell ref="F8:F9"/>
  </mergeCells>
  <phoneticPr fontId="2"/>
  <printOptions horizontalCentered="1"/>
  <pageMargins left="0.98425196850393704" right="0.98425196850393704" top="0.78740157480314965" bottom="0.98425196850393704" header="0.31496062992125984" footer="0.31496062992125984"/>
  <pageSetup paperSize="9" firstPageNumber="42" orientation="portrait" useFirstPageNumber="1" r:id="rId1"/>
  <headerFooter>
    <oddFooter>&amp;C&amp;"ＭＳ Ｐ明朝,標準"&amp;10 - 36 -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view="pageBreakPreview" zoomScale="90" zoomScaleNormal="100" zoomScaleSheetLayoutView="90" workbookViewId="0">
      <selection activeCell="H22" sqref="H22"/>
    </sheetView>
  </sheetViews>
  <sheetFormatPr defaultColWidth="11.125" defaultRowHeight="13.5"/>
  <cols>
    <col min="1" max="1" width="9.875" style="1" customWidth="1"/>
    <col min="2" max="2" width="8.125" style="1" customWidth="1"/>
    <col min="3" max="3" width="5.875" style="5" customWidth="1"/>
    <col min="4" max="7" width="10.625" style="1" customWidth="1"/>
    <col min="8" max="8" width="12.5" style="1" customWidth="1"/>
    <col min="9" max="9" width="11.125" style="17"/>
    <col min="10" max="10" width="18" style="17" bestFit="1" customWidth="1"/>
    <col min="11" max="14" width="11.125" style="17"/>
    <col min="15" max="16384" width="11.125" style="1"/>
  </cols>
  <sheetData>
    <row r="1" spans="1:14" s="122" customFormat="1" ht="22.5" customHeight="1">
      <c r="A1" s="118" t="s">
        <v>181</v>
      </c>
      <c r="B1" s="119"/>
      <c r="C1" s="120"/>
      <c r="D1" s="119"/>
      <c r="E1" s="119"/>
      <c r="F1" s="119"/>
      <c r="G1" s="119"/>
      <c r="H1" s="119"/>
      <c r="I1" s="121"/>
      <c r="J1" s="121"/>
      <c r="K1" s="121"/>
      <c r="L1" s="121"/>
      <c r="M1" s="121"/>
      <c r="N1" s="121"/>
    </row>
    <row r="2" spans="1:14" ht="22.5" customHeight="1">
      <c r="A2" s="269" t="s">
        <v>55</v>
      </c>
      <c r="B2" s="269"/>
      <c r="C2" s="270"/>
      <c r="D2" s="70" t="s">
        <v>158</v>
      </c>
      <c r="E2" s="70">
        <v>3</v>
      </c>
      <c r="F2" s="70">
        <v>4</v>
      </c>
      <c r="G2" s="70">
        <v>5</v>
      </c>
      <c r="H2" s="70">
        <v>6</v>
      </c>
    </row>
    <row r="3" spans="1:14" ht="22.5" customHeight="1">
      <c r="A3" s="343" t="s">
        <v>56</v>
      </c>
      <c r="B3" s="123" t="s">
        <v>57</v>
      </c>
      <c r="C3" s="124" t="s">
        <v>58</v>
      </c>
      <c r="D3" s="162">
        <v>22137</v>
      </c>
      <c r="E3" s="162">
        <v>21695</v>
      </c>
      <c r="F3" s="162">
        <v>21067</v>
      </c>
      <c r="G3" s="162">
        <v>20179</v>
      </c>
      <c r="H3" s="175">
        <v>19536</v>
      </c>
    </row>
    <row r="4" spans="1:14" ht="22.5" customHeight="1">
      <c r="A4" s="344"/>
      <c r="B4" s="125" t="s">
        <v>113</v>
      </c>
      <c r="C4" s="126" t="s">
        <v>59</v>
      </c>
      <c r="D4" s="158">
        <v>35182</v>
      </c>
      <c r="E4" s="158">
        <v>34069</v>
      </c>
      <c r="F4" s="158">
        <v>32467</v>
      </c>
      <c r="G4" s="158">
        <v>30619</v>
      </c>
      <c r="H4" s="175">
        <v>29136</v>
      </c>
      <c r="I4" s="18"/>
      <c r="J4" s="19"/>
    </row>
    <row r="5" spans="1:14" ht="22.5" customHeight="1">
      <c r="A5" s="345" t="s">
        <v>60</v>
      </c>
      <c r="B5" s="346"/>
      <c r="C5" s="124" t="s">
        <v>48</v>
      </c>
      <c r="D5" s="157">
        <v>1397202</v>
      </c>
      <c r="E5" s="157">
        <v>1550245</v>
      </c>
      <c r="F5" s="157">
        <v>1489790</v>
      </c>
      <c r="G5" s="157">
        <v>1908267</v>
      </c>
      <c r="H5" s="176">
        <v>1099537</v>
      </c>
    </row>
    <row r="6" spans="1:14" ht="22.5" customHeight="1">
      <c r="A6" s="346" t="s">
        <v>61</v>
      </c>
      <c r="B6" s="346"/>
      <c r="C6" s="127" t="s">
        <v>48</v>
      </c>
      <c r="D6" s="157">
        <v>11546564</v>
      </c>
      <c r="E6" s="157">
        <v>11562162</v>
      </c>
      <c r="F6" s="157">
        <v>11450633</v>
      </c>
      <c r="G6" s="157">
        <v>11377395</v>
      </c>
      <c r="H6" s="177">
        <v>10993677</v>
      </c>
    </row>
    <row r="7" spans="1:14" ht="22.5" customHeight="1">
      <c r="A7" s="347" t="s">
        <v>62</v>
      </c>
      <c r="B7" s="347"/>
      <c r="C7" s="126" t="s">
        <v>48</v>
      </c>
      <c r="D7" s="158">
        <v>3251654</v>
      </c>
      <c r="E7" s="158">
        <v>3148175</v>
      </c>
      <c r="F7" s="158">
        <v>3067035</v>
      </c>
      <c r="G7" s="158">
        <v>2910117</v>
      </c>
      <c r="H7" s="173">
        <v>3019470</v>
      </c>
    </row>
    <row r="8" spans="1:14" ht="22.5" customHeight="1">
      <c r="A8" s="342" t="s">
        <v>63</v>
      </c>
      <c r="B8" s="342"/>
      <c r="C8" s="128"/>
      <c r="D8" s="6"/>
      <c r="E8" s="6"/>
      <c r="F8" s="6"/>
      <c r="G8" s="6"/>
      <c r="H8" s="163"/>
    </row>
    <row r="9" spans="1:14" ht="22.5" customHeight="1">
      <c r="A9" s="353" t="s">
        <v>64</v>
      </c>
      <c r="B9" s="353"/>
      <c r="C9" s="124" t="s">
        <v>48</v>
      </c>
      <c r="D9" s="164">
        <v>9604412</v>
      </c>
      <c r="E9" s="164">
        <v>9728273</v>
      </c>
      <c r="F9" s="164">
        <v>9622799</v>
      </c>
      <c r="G9" s="164">
        <v>9505184</v>
      </c>
      <c r="H9" s="175">
        <v>9159959</v>
      </c>
      <c r="I9" s="18"/>
      <c r="J9" s="20"/>
      <c r="K9" s="19"/>
      <c r="L9" s="19"/>
    </row>
    <row r="10" spans="1:14" ht="22.5" customHeight="1">
      <c r="A10" s="346" t="s">
        <v>65</v>
      </c>
      <c r="B10" s="346"/>
      <c r="C10" s="127" t="s">
        <v>48</v>
      </c>
      <c r="D10" s="156">
        <v>62389</v>
      </c>
      <c r="E10" s="156">
        <v>59545</v>
      </c>
      <c r="F10" s="156">
        <v>53149</v>
      </c>
      <c r="G10" s="156">
        <v>52533</v>
      </c>
      <c r="H10" s="175">
        <v>55111</v>
      </c>
      <c r="I10" s="18"/>
      <c r="J10" s="20"/>
    </row>
    <row r="11" spans="1:14" ht="22.5" customHeight="1">
      <c r="A11" s="346" t="s">
        <v>66</v>
      </c>
      <c r="B11" s="346"/>
      <c r="C11" s="127" t="s">
        <v>48</v>
      </c>
      <c r="D11" s="156">
        <v>37800</v>
      </c>
      <c r="E11" s="156">
        <v>30240</v>
      </c>
      <c r="F11" s="156">
        <v>35700</v>
      </c>
      <c r="G11" s="156">
        <v>34780</v>
      </c>
      <c r="H11" s="175">
        <v>35000</v>
      </c>
      <c r="J11" s="20"/>
    </row>
    <row r="12" spans="1:14" ht="22.5" customHeight="1">
      <c r="A12" s="346" t="s">
        <v>67</v>
      </c>
      <c r="B12" s="346"/>
      <c r="C12" s="127" t="s">
        <v>48</v>
      </c>
      <c r="D12" s="156">
        <v>9900</v>
      </c>
      <c r="E12" s="156">
        <v>10700</v>
      </c>
      <c r="F12" s="156">
        <v>12250</v>
      </c>
      <c r="G12" s="156">
        <v>11000</v>
      </c>
      <c r="H12" s="175">
        <v>10900</v>
      </c>
      <c r="J12" s="20"/>
    </row>
    <row r="13" spans="1:14" ht="22.5" customHeight="1">
      <c r="A13" s="346" t="s">
        <v>68</v>
      </c>
      <c r="B13" s="346"/>
      <c r="C13" s="127" t="s">
        <v>48</v>
      </c>
      <c r="D13" s="156">
        <v>1393340</v>
      </c>
      <c r="E13" s="156">
        <v>1375500</v>
      </c>
      <c r="F13" s="156">
        <v>1371213</v>
      </c>
      <c r="G13" s="156">
        <v>1421349</v>
      </c>
      <c r="H13" s="175">
        <v>1391747</v>
      </c>
      <c r="J13" s="20"/>
    </row>
    <row r="14" spans="1:14" ht="22.5" customHeight="1">
      <c r="A14" s="354" t="s">
        <v>82</v>
      </c>
      <c r="B14" s="354"/>
      <c r="C14" s="356" t="s">
        <v>69</v>
      </c>
      <c r="D14" s="289">
        <v>274766</v>
      </c>
      <c r="E14" s="348">
        <v>287294</v>
      </c>
      <c r="F14" s="348">
        <v>298024</v>
      </c>
      <c r="G14" s="348">
        <v>312150</v>
      </c>
      <c r="H14" s="351">
        <v>316278</v>
      </c>
    </row>
    <row r="15" spans="1:14" ht="22.5" customHeight="1">
      <c r="A15" s="355" t="s">
        <v>70</v>
      </c>
      <c r="B15" s="355"/>
      <c r="C15" s="357"/>
      <c r="D15" s="358"/>
      <c r="E15" s="349"/>
      <c r="F15" s="349"/>
      <c r="G15" s="350"/>
      <c r="H15" s="352"/>
      <c r="J15" s="19"/>
    </row>
    <row r="16" spans="1:14" ht="22.5" customHeight="1">
      <c r="A16" s="2" t="s">
        <v>152</v>
      </c>
      <c r="B16" s="68"/>
      <c r="C16" s="68"/>
      <c r="D16" s="29"/>
      <c r="E16" s="29"/>
      <c r="F16" s="29"/>
      <c r="G16" s="29"/>
      <c r="H16" s="93"/>
    </row>
    <row r="17" spans="1:8" ht="22.5" customHeight="1">
      <c r="A17" s="26"/>
      <c r="B17" s="68"/>
      <c r="C17" s="68"/>
      <c r="D17" s="62"/>
      <c r="E17" s="62"/>
      <c r="F17" s="62"/>
      <c r="G17" s="62"/>
      <c r="H17" s="62"/>
    </row>
    <row r="18" spans="1:8" ht="22.5" customHeight="1">
      <c r="A18" s="62"/>
      <c r="B18" s="62"/>
      <c r="C18" s="68"/>
      <c r="D18" s="62"/>
      <c r="E18" s="62"/>
      <c r="F18" s="62"/>
      <c r="G18" s="62"/>
      <c r="H18" s="62"/>
    </row>
    <row r="19" spans="1:8" ht="22.5" customHeight="1">
      <c r="A19" s="2" t="s">
        <v>182</v>
      </c>
      <c r="B19" s="62"/>
      <c r="C19" s="68"/>
      <c r="D19" s="36"/>
      <c r="E19" s="36"/>
      <c r="F19" s="36"/>
      <c r="G19" s="36"/>
      <c r="H19" s="36"/>
    </row>
    <row r="20" spans="1:8" ht="22.5" customHeight="1">
      <c r="A20" s="301" t="s">
        <v>91</v>
      </c>
      <c r="B20" s="301"/>
      <c r="C20" s="68"/>
      <c r="D20" s="94"/>
      <c r="E20" s="94"/>
      <c r="F20" s="94"/>
      <c r="G20" s="94"/>
      <c r="H20" s="94"/>
    </row>
    <row r="21" spans="1:8" ht="22.5" customHeight="1">
      <c r="A21" s="271" t="s">
        <v>55</v>
      </c>
      <c r="B21" s="271"/>
      <c r="C21" s="272"/>
      <c r="D21" s="70" t="s">
        <v>158</v>
      </c>
      <c r="E21" s="70">
        <v>3</v>
      </c>
      <c r="F21" s="70">
        <v>4</v>
      </c>
      <c r="G21" s="70">
        <v>5</v>
      </c>
      <c r="H21" s="70">
        <v>6</v>
      </c>
    </row>
    <row r="22" spans="1:8" ht="22.5" customHeight="1">
      <c r="A22" s="74" t="s">
        <v>71</v>
      </c>
      <c r="B22" s="74"/>
      <c r="C22" s="79"/>
      <c r="D22" s="157">
        <v>15182</v>
      </c>
      <c r="E22" s="157">
        <v>14723</v>
      </c>
      <c r="F22" s="157">
        <v>14472</v>
      </c>
      <c r="G22" s="157">
        <v>14336</v>
      </c>
      <c r="H22" s="175">
        <v>14087</v>
      </c>
    </row>
    <row r="23" spans="1:8" ht="22.5" customHeight="1">
      <c r="A23" s="68" t="s">
        <v>72</v>
      </c>
      <c r="B23" s="62"/>
      <c r="C23" s="69"/>
      <c r="D23" s="157">
        <v>15042</v>
      </c>
      <c r="E23" s="157">
        <v>14593</v>
      </c>
      <c r="F23" s="157">
        <v>14354</v>
      </c>
      <c r="G23" s="157">
        <v>14220</v>
      </c>
      <c r="H23" s="175">
        <v>13958</v>
      </c>
    </row>
    <row r="24" spans="1:8" ht="22.5" customHeight="1">
      <c r="A24" s="37" t="s">
        <v>73</v>
      </c>
      <c r="B24" s="76"/>
      <c r="C24" s="38"/>
      <c r="D24" s="158">
        <v>140</v>
      </c>
      <c r="E24" s="158">
        <v>130</v>
      </c>
      <c r="F24" s="158">
        <v>118</v>
      </c>
      <c r="G24" s="158">
        <v>116</v>
      </c>
      <c r="H24" s="173">
        <v>129</v>
      </c>
    </row>
    <row r="25" spans="1:8" ht="22.5" customHeight="1">
      <c r="A25" s="2" t="s">
        <v>152</v>
      </c>
      <c r="B25" s="74"/>
      <c r="C25" s="78"/>
      <c r="D25" s="62"/>
      <c r="E25" s="62"/>
      <c r="F25" s="62"/>
      <c r="G25" s="62"/>
      <c r="H25" s="6"/>
    </row>
    <row r="26" spans="1:8">
      <c r="A26" s="6"/>
      <c r="B26" s="6"/>
      <c r="C26" s="12"/>
      <c r="D26" s="6"/>
      <c r="E26" s="6"/>
      <c r="F26" s="6"/>
      <c r="G26" s="6"/>
      <c r="H26" s="6"/>
    </row>
    <row r="27" spans="1:8">
      <c r="A27" s="6"/>
      <c r="B27" s="6"/>
      <c r="C27" s="12"/>
      <c r="D27" s="13"/>
      <c r="E27" s="13"/>
      <c r="F27" s="13"/>
      <c r="G27" s="13"/>
      <c r="H27" s="6"/>
    </row>
    <row r="28" spans="1:8">
      <c r="A28" s="6"/>
      <c r="B28" s="6"/>
      <c r="C28" s="12"/>
      <c r="D28" s="6"/>
      <c r="E28" s="6"/>
      <c r="F28" s="6"/>
      <c r="G28" s="6"/>
      <c r="H28" s="6"/>
    </row>
    <row r="29" spans="1:8">
      <c r="A29" s="6"/>
      <c r="B29" s="6"/>
      <c r="C29" s="12"/>
      <c r="D29" s="6"/>
      <c r="E29" s="6"/>
      <c r="F29" s="6"/>
      <c r="G29" s="6"/>
      <c r="H29" s="6"/>
    </row>
    <row r="30" spans="1:8">
      <c r="A30" s="6"/>
      <c r="B30" s="6"/>
      <c r="C30" s="12"/>
      <c r="D30" s="6"/>
      <c r="E30" s="6"/>
      <c r="F30" s="6"/>
      <c r="G30" s="6"/>
      <c r="H30" s="6"/>
    </row>
    <row r="31" spans="1:8">
      <c r="A31" s="6"/>
      <c r="B31" s="6"/>
      <c r="C31" s="12"/>
      <c r="D31" s="6"/>
      <c r="E31" s="6"/>
      <c r="F31" s="6"/>
      <c r="G31" s="6"/>
      <c r="H31" s="6"/>
    </row>
    <row r="32" spans="1:8">
      <c r="A32" s="6"/>
      <c r="B32" s="6"/>
      <c r="C32" s="12"/>
      <c r="D32" s="6"/>
      <c r="E32" s="6"/>
      <c r="F32" s="6"/>
      <c r="G32" s="6"/>
      <c r="H32" s="6"/>
    </row>
    <row r="33" spans="1:8">
      <c r="A33" s="6"/>
      <c r="B33" s="6"/>
      <c r="C33" s="12"/>
      <c r="D33" s="6"/>
      <c r="E33" s="6"/>
      <c r="F33" s="6"/>
      <c r="G33" s="6"/>
      <c r="H33" s="6"/>
    </row>
  </sheetData>
  <mergeCells count="21">
    <mergeCell ref="A20:B20"/>
    <mergeCell ref="A21:C21"/>
    <mergeCell ref="C14:C15"/>
    <mergeCell ref="D14:D15"/>
    <mergeCell ref="E14:E15"/>
    <mergeCell ref="F14:F15"/>
    <mergeCell ref="G14:G15"/>
    <mergeCell ref="H14:H15"/>
    <mergeCell ref="A9:B9"/>
    <mergeCell ref="A10:B10"/>
    <mergeCell ref="A11:B11"/>
    <mergeCell ref="A12:B12"/>
    <mergeCell ref="A13:B13"/>
    <mergeCell ref="A14:B14"/>
    <mergeCell ref="A15:B15"/>
    <mergeCell ref="A8:B8"/>
    <mergeCell ref="A2:C2"/>
    <mergeCell ref="A3:A4"/>
    <mergeCell ref="A5:B5"/>
    <mergeCell ref="A6:B6"/>
    <mergeCell ref="A7:B7"/>
  </mergeCells>
  <phoneticPr fontId="2"/>
  <printOptions horizontalCentered="1"/>
  <pageMargins left="0.98425196850393704" right="0.98425196850393704" top="0.78740157480314965" bottom="0.98425196850393704" header="0.31496062992125984" footer="0.31496062992125984"/>
  <pageSetup paperSize="9" firstPageNumber="42" orientation="portrait" useFirstPageNumber="1" r:id="rId1"/>
  <headerFooter>
    <oddFooter>&amp;C&amp;"ＭＳ Ｐ明朝,標準"&amp;10 - 37 -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33</vt:lpstr>
      <vt:lpstr>34</vt:lpstr>
      <vt:lpstr>35</vt:lpstr>
      <vt:lpstr>36 </vt:lpstr>
      <vt:lpstr>37</vt:lpstr>
      <vt:lpstr>'35'!Print_Area</vt:lpstr>
      <vt:lpstr>'36 '!Print_Area</vt:lpstr>
      <vt:lpstr>'37'!Print_Area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2026-02-28T02:49:35Z</cp:lastPrinted>
  <dcterms:created xsi:type="dcterms:W3CDTF">2007-03-01T04:38:13Z</dcterms:created>
  <dcterms:modified xsi:type="dcterms:W3CDTF">2026-03-23T02:06:07Z</dcterms:modified>
</cp:coreProperties>
</file>