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01\総務課$\Workgroup\総務課統計関係-連絡用\【重要】統計（平成26年以降総務課共有として使用）\010【統計書】統計調査報告書\磐田市統計書\令和7年版統計書\【HP掲載用】エクセル、PDF原稿\"/>
    </mc:Choice>
  </mc:AlternateContent>
  <bookViews>
    <workbookView xWindow="-120" yWindow="-120" windowWidth="29040" windowHeight="15720" tabRatio="653"/>
  </bookViews>
  <sheets>
    <sheet name="42" sheetId="57" r:id="rId1"/>
    <sheet name="43" sheetId="69" r:id="rId2"/>
    <sheet name="44" sheetId="71" r:id="rId3"/>
    <sheet name="45" sheetId="70" r:id="rId4"/>
    <sheet name="46" sheetId="65" r:id="rId5"/>
    <sheet name="47" sheetId="74" r:id="rId6"/>
    <sheet name="48" sheetId="72" r:id="rId7"/>
    <sheet name="49" sheetId="73" r:id="rId8"/>
  </sheets>
  <externalReferences>
    <externalReference r:id="rId9"/>
    <externalReference r:id="rId10"/>
    <externalReference r:id="rId11"/>
  </externalReferences>
  <definedNames>
    <definedName name="_\I" localSheetId="1">[1]決算額豊岡!#REF!</definedName>
    <definedName name="_\I" localSheetId="2">[1]決算額豊岡!#REF!</definedName>
    <definedName name="_\I" localSheetId="3">[1]決算額豊岡!#REF!</definedName>
    <definedName name="_\I" localSheetId="5">[1]決算額豊岡!#REF!</definedName>
    <definedName name="_\I" localSheetId="6">[1]決算額豊岡!#REF!</definedName>
    <definedName name="_\I" localSheetId="7">[1]決算額豊岡!#REF!</definedName>
    <definedName name="_\I">[1]決算額豊岡!#REF!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Order1" hidden="1">255</definedName>
    <definedName name="_Sort" localSheetId="5" hidden="1">#REF!</definedName>
    <definedName name="_Sort" localSheetId="7" hidden="1">#REF!</definedName>
    <definedName name="_Sort" hidden="1">#REF!</definedName>
    <definedName name="\a" localSheetId="2">[2]家屋台帳豊岡!#REF!</definedName>
    <definedName name="\a" localSheetId="3">[2]家屋台帳豊岡!#REF!</definedName>
    <definedName name="\a" localSheetId="5">[2]家屋台帳豊岡!#REF!</definedName>
    <definedName name="\a" localSheetId="7">[2]家屋台帳豊岡!#REF!</definedName>
    <definedName name="\a">[2]家屋台帳豊岡!#REF!</definedName>
    <definedName name="\i" localSheetId="2">[1]決算額豊岡!#REF!</definedName>
    <definedName name="\i" localSheetId="3">[1]決算額豊岡!#REF!</definedName>
    <definedName name="\i" localSheetId="5">[1]決算額豊岡!#REF!</definedName>
    <definedName name="\i" localSheetId="7">[1]決算額豊岡!#REF!</definedName>
    <definedName name="\i">[1]決算額豊岡!#REF!</definedName>
    <definedName name="\k" localSheetId="1">#REF!</definedName>
    <definedName name="\k" localSheetId="2">#REF!</definedName>
    <definedName name="\k" localSheetId="3">#REF!</definedName>
    <definedName name="\k" localSheetId="5">#REF!</definedName>
    <definedName name="\k" localSheetId="6">#REF!</definedName>
    <definedName name="\k" localSheetId="7">#REF!</definedName>
    <definedName name="\k">#REF!</definedName>
    <definedName name="\l" localSheetId="2">#REF!</definedName>
    <definedName name="\l" localSheetId="3">#REF!</definedName>
    <definedName name="\l" localSheetId="5">#REF!</definedName>
    <definedName name="\l" localSheetId="7">#REF!</definedName>
    <definedName name="\l">#REF!</definedName>
    <definedName name="\p" localSheetId="1">[2]家屋台帳豊岡!#REF!</definedName>
    <definedName name="\p" localSheetId="2">[2]家屋台帳豊岡!#REF!</definedName>
    <definedName name="\p" localSheetId="3">[2]家屋台帳豊岡!#REF!</definedName>
    <definedName name="\p" localSheetId="5">[2]家屋台帳豊岡!#REF!</definedName>
    <definedName name="\p" localSheetId="6">[2]家屋台帳豊岡!#REF!</definedName>
    <definedName name="\p" localSheetId="7">[2]家屋台帳豊岡!#REF!</definedName>
    <definedName name="\p">[2]家屋台帳豊岡!#REF!</definedName>
    <definedName name="\s" localSheetId="1">#REF!</definedName>
    <definedName name="\s" localSheetId="2">#REF!</definedName>
    <definedName name="\s" localSheetId="3">#REF!</definedName>
    <definedName name="\s" localSheetId="5">#REF!</definedName>
    <definedName name="\s" localSheetId="6">#REF!</definedName>
    <definedName name="\s" localSheetId="7">#REF!</definedName>
    <definedName name="\s">#REF!</definedName>
    <definedName name="COLNUM" localSheetId="1">#REF!</definedName>
    <definedName name="COLNUM" localSheetId="2">#REF!</definedName>
    <definedName name="COLNUM" localSheetId="3">#REF!</definedName>
    <definedName name="COLNUM" localSheetId="5">#REF!</definedName>
    <definedName name="COLNUM" localSheetId="6">#REF!</definedName>
    <definedName name="COLNUM" localSheetId="7">#REF!</definedName>
    <definedName name="COLNUM">#REF!</definedName>
    <definedName name="COLNUM2" localSheetId="5">#REF!</definedName>
    <definedName name="COLNUM2" localSheetId="7">#REF!</definedName>
    <definedName name="COLNUM2">#REF!</definedName>
    <definedName name="COLSZ">#REF!</definedName>
    <definedName name="COLSZ2">#REF!</definedName>
    <definedName name="PKNUM">#REF!</definedName>
    <definedName name="PKSZ">#REF!</definedName>
    <definedName name="PKSZ2">#REF!</definedName>
    <definedName name="_xlnm.Print_Area" localSheetId="0">'42'!$A$1:$L$29</definedName>
    <definedName name="_xlnm.Print_Area" localSheetId="1">'43'!$A$1:$G$57</definedName>
    <definedName name="_xlnm.Print_Area" localSheetId="2">'44'!$A$1:$G$46</definedName>
    <definedName name="_xlnm.Print_Area" localSheetId="3">'45'!$A$1:$G$28</definedName>
    <definedName name="_xlnm.Print_Area" localSheetId="4">'46'!$A$1:$G$15</definedName>
    <definedName name="_xlnm.Print_Area" localSheetId="5">'47'!$A$1:$I$40</definedName>
    <definedName name="_xlnm.Print_Area" localSheetId="6">'48'!$A$1:$I$37</definedName>
    <definedName name="_xlnm.Print_Area" localSheetId="7">'49'!$A$1:$H$41</definedName>
    <definedName name="_xlnm.Print_Area">#REF!</definedName>
    <definedName name="う">[1]決算額豊岡!#REF!</definedName>
    <definedName name="え">[2]家屋台帳豊岡!#REF!</definedName>
    <definedName name="豊岡" localSheetId="2">[3]国保豊岡!#REF!</definedName>
    <definedName name="豊岡" localSheetId="3">[3]国保豊岡!#REF!</definedName>
    <definedName name="豊岡">[3]国保豊岡!#REF!</definedName>
    <definedName name="豊岡むら" localSheetId="2">[1]財源別歳入豊岡!#REF!</definedName>
    <definedName name="豊岡むら" localSheetId="3">[1]財源別歳入豊岡!#REF!</definedName>
    <definedName name="豊岡むら">[1]財源別歳入豊岡!#REF!</definedName>
    <definedName name="豊岡村" localSheetId="2">[1]財源別歳入豊岡!#REF!</definedName>
    <definedName name="豊岡村" localSheetId="3">[1]財源別歳入豊岡!#REF!</definedName>
    <definedName name="豊岡村">[1]財源別歳入豊岡!#REF!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0" l="1"/>
  <c r="G14" i="65" l="1"/>
  <c r="E14" i="65"/>
  <c r="C14" i="65"/>
  <c r="D6" i="57" l="1"/>
  <c r="D7" i="57"/>
  <c r="D9" i="57" l="1"/>
  <c r="D8" i="57" l="1"/>
</calcChain>
</file>

<file path=xl/comments1.xml><?xml version="1.0" encoding="utf-8"?>
<comments xmlns="http://schemas.openxmlformats.org/spreadsheetml/2006/main">
  <authors>
    <author>CL4770</author>
  </authors>
  <commentList>
    <comment ref="D5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CL4770:
市政報告書
64.35を四捨五入</t>
        </r>
      </text>
    </comment>
  </commentList>
</comments>
</file>

<file path=xl/sharedStrings.xml><?xml version="1.0" encoding="utf-8"?>
<sst xmlns="http://schemas.openxmlformats.org/spreadsheetml/2006/main" count="391" uniqueCount="275">
  <si>
    <t>病院</t>
    <rPh sb="0" eb="1">
      <t>ヤマイ</t>
    </rPh>
    <rPh sb="1" eb="2">
      <t>イン</t>
    </rPh>
    <phoneticPr fontId="3"/>
  </si>
  <si>
    <t>病　　　床</t>
    <rPh sb="0" eb="1">
      <t>ヤマイ</t>
    </rPh>
    <rPh sb="4" eb="5">
      <t>ユカ</t>
    </rPh>
    <phoneticPr fontId="3"/>
  </si>
  <si>
    <t>総数</t>
    <rPh sb="0" eb="1">
      <t>フサ</t>
    </rPh>
    <rPh sb="1" eb="2">
      <t>カズ</t>
    </rPh>
    <phoneticPr fontId="3"/>
  </si>
  <si>
    <t>一般</t>
    <rPh sb="0" eb="1">
      <t>１</t>
    </rPh>
    <rPh sb="1" eb="2">
      <t>パン</t>
    </rPh>
    <phoneticPr fontId="3"/>
  </si>
  <si>
    <t>療養</t>
    <rPh sb="0" eb="1">
      <t>リョウ</t>
    </rPh>
    <rPh sb="1" eb="2">
      <t>オサム</t>
    </rPh>
    <phoneticPr fontId="3"/>
  </si>
  <si>
    <t>結核</t>
    <rPh sb="0" eb="1">
      <t>ムスブ</t>
    </rPh>
    <rPh sb="1" eb="2">
      <t>カク</t>
    </rPh>
    <phoneticPr fontId="3"/>
  </si>
  <si>
    <t>感染症</t>
    <rPh sb="0" eb="1">
      <t>カン</t>
    </rPh>
    <rPh sb="1" eb="2">
      <t>ソメ</t>
    </rPh>
    <rPh sb="2" eb="3">
      <t>ショウ</t>
    </rPh>
    <phoneticPr fontId="3"/>
  </si>
  <si>
    <t>精神</t>
    <rPh sb="0" eb="1">
      <t>セイ</t>
    </rPh>
    <rPh sb="1" eb="2">
      <t>カミ</t>
    </rPh>
    <phoneticPr fontId="3"/>
  </si>
  <si>
    <t>歯科
医師</t>
    <rPh sb="0" eb="2">
      <t>シカ</t>
    </rPh>
    <rPh sb="3" eb="5">
      <t>イシ</t>
    </rPh>
    <phoneticPr fontId="3"/>
  </si>
  <si>
    <t>薬剤師</t>
    <rPh sb="0" eb="3">
      <t>ヤクザイシ</t>
    </rPh>
    <phoneticPr fontId="3"/>
  </si>
  <si>
    <t>胃がん検診</t>
    <rPh sb="0" eb="1">
      <t>イ</t>
    </rPh>
    <rPh sb="3" eb="5">
      <t>ケンシン</t>
    </rPh>
    <phoneticPr fontId="3"/>
  </si>
  <si>
    <t>肺がん検診</t>
    <rPh sb="0" eb="1">
      <t>ハイ</t>
    </rPh>
    <rPh sb="3" eb="5">
      <t>ケンシン</t>
    </rPh>
    <phoneticPr fontId="3"/>
  </si>
  <si>
    <t>実績</t>
    <rPh sb="0" eb="2">
      <t>ジッセキ</t>
    </rPh>
    <phoneticPr fontId="3"/>
  </si>
  <si>
    <t>うち法定</t>
    <rPh sb="2" eb="4">
      <t>ホウテイ</t>
    </rPh>
    <phoneticPr fontId="3"/>
  </si>
  <si>
    <t>乳がん検診</t>
    <rPh sb="0" eb="1">
      <t>ニュウ</t>
    </rPh>
    <rPh sb="3" eb="5">
      <t>ケンシン</t>
    </rPh>
    <phoneticPr fontId="3"/>
  </si>
  <si>
    <t>悪性新生物</t>
    <rPh sb="0" eb="2">
      <t>アクセイ</t>
    </rPh>
    <rPh sb="2" eb="5">
      <t>シンセイブツ</t>
    </rPh>
    <phoneticPr fontId="3"/>
  </si>
  <si>
    <t>心疾患</t>
    <rPh sb="0" eb="3">
      <t>シンシッカン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</si>
  <si>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</si>
  <si>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肺炎</t>
    <rPh sb="0" eb="2">
      <t>ハイエン</t>
    </rPh>
    <phoneticPr fontId="3"/>
  </si>
  <si>
    <t>老衰</t>
    <rPh sb="0" eb="2">
      <t>ロウスイ</t>
    </rPh>
    <phoneticPr fontId="3"/>
  </si>
  <si>
    <t>不慮の事故</t>
    <rPh sb="0" eb="2">
      <t>フリョ</t>
    </rPh>
    <rPh sb="3" eb="5">
      <t>ジコ</t>
    </rPh>
    <phoneticPr fontId="3"/>
  </si>
  <si>
    <t>医  師</t>
    <rPh sb="0" eb="1">
      <t>イ</t>
    </rPh>
    <rPh sb="3" eb="4">
      <t>シ</t>
    </rPh>
    <phoneticPr fontId="3"/>
  </si>
  <si>
    <t>年  次</t>
    <rPh sb="0" eb="1">
      <t>ネン</t>
    </rPh>
    <rPh sb="3" eb="4">
      <t>ジ</t>
    </rPh>
    <phoneticPr fontId="3"/>
  </si>
  <si>
    <t>計</t>
    <rPh sb="0" eb="1">
      <t>ケイ</t>
    </rPh>
    <phoneticPr fontId="3"/>
  </si>
  <si>
    <t>総数</t>
    <rPh sb="0" eb="2">
      <t>ソウスウ</t>
    </rPh>
    <phoneticPr fontId="3"/>
  </si>
  <si>
    <t>接種者</t>
    <rPh sb="0" eb="2">
      <t>セッシュ</t>
    </rPh>
    <rPh sb="2" eb="3">
      <t>シャ</t>
    </rPh>
    <phoneticPr fontId="3"/>
  </si>
  <si>
    <t>対象者</t>
    <rPh sb="0" eb="3">
      <t>タイショウシャ</t>
    </rPh>
    <phoneticPr fontId="3"/>
  </si>
  <si>
    <t>三種混合</t>
    <rPh sb="0" eb="2">
      <t>サンシュ</t>
    </rPh>
    <rPh sb="2" eb="4">
      <t>コンゴウ</t>
    </rPh>
    <phoneticPr fontId="3"/>
  </si>
  <si>
    <t>二種混合</t>
    <rPh sb="0" eb="2">
      <t>ニシュ</t>
    </rPh>
    <rPh sb="2" eb="4">
      <t>コンゴウ</t>
    </rPh>
    <phoneticPr fontId="3"/>
  </si>
  <si>
    <t>麻しん風しん混合</t>
    <rPh sb="0" eb="1">
      <t>マ</t>
    </rPh>
    <rPh sb="3" eb="4">
      <t>フウ</t>
    </rPh>
    <rPh sb="6" eb="8">
      <t>コンゴウ</t>
    </rPh>
    <phoneticPr fontId="3"/>
  </si>
  <si>
    <t>日本脳炎</t>
    <rPh sb="0" eb="2">
      <t>ニホン</t>
    </rPh>
    <rPh sb="2" eb="4">
      <t>ノウエン</t>
    </rPh>
    <phoneticPr fontId="3"/>
  </si>
  <si>
    <t>高齢者インフルエンザ</t>
    <rPh sb="0" eb="3">
      <t>コウレイシャ</t>
    </rPh>
    <phoneticPr fontId="3"/>
  </si>
  <si>
    <t>四種混合</t>
    <rPh sb="0" eb="2">
      <t>ヨンシュ</t>
    </rPh>
    <rPh sb="2" eb="4">
      <t>コンゴウ</t>
    </rPh>
    <phoneticPr fontId="3"/>
  </si>
  <si>
    <t>区　　　分</t>
    <rPh sb="0" eb="1">
      <t>ク</t>
    </rPh>
    <rPh sb="4" eb="5">
      <t>ブン</t>
    </rPh>
    <phoneticPr fontId="3"/>
  </si>
  <si>
    <t>国保特定健康診査</t>
    <rPh sb="0" eb="2">
      <t>コクホ</t>
    </rPh>
    <rPh sb="2" eb="4">
      <t>トクテイ</t>
    </rPh>
    <rPh sb="4" eb="6">
      <t>ケンコウ</t>
    </rPh>
    <rPh sb="6" eb="8">
      <t>シンサ</t>
    </rPh>
    <phoneticPr fontId="3"/>
  </si>
  <si>
    <t>後期高齢者医療健康診査</t>
    <rPh sb="0" eb="2">
      <t>コウキ</t>
    </rPh>
    <rPh sb="2" eb="4">
      <t>コウレイ</t>
    </rPh>
    <rPh sb="4" eb="5">
      <t>シャ</t>
    </rPh>
    <rPh sb="5" eb="7">
      <t>イリョウ</t>
    </rPh>
    <rPh sb="7" eb="9">
      <t>ケンコウ</t>
    </rPh>
    <rPh sb="9" eb="11">
      <t>シンサ</t>
    </rPh>
    <phoneticPr fontId="3"/>
  </si>
  <si>
    <t>第４条の２　健康診査</t>
    <rPh sb="0" eb="1">
      <t>ダイ</t>
    </rPh>
    <rPh sb="2" eb="3">
      <t>ジョウ</t>
    </rPh>
    <rPh sb="6" eb="8">
      <t>ケンコウ</t>
    </rPh>
    <rPh sb="8" eb="10">
      <t>シンサ</t>
    </rPh>
    <phoneticPr fontId="3"/>
  </si>
  <si>
    <t>大腸がん検診</t>
    <rPh sb="0" eb="2">
      <t>ダイチョウ</t>
    </rPh>
    <rPh sb="4" eb="6">
      <t>ケンシン</t>
    </rPh>
    <phoneticPr fontId="3"/>
  </si>
  <si>
    <t>子宮頸がん検診</t>
    <rPh sb="0" eb="2">
      <t>シキュウ</t>
    </rPh>
    <rPh sb="2" eb="3">
      <t>ケイ</t>
    </rPh>
    <rPh sb="5" eb="7">
      <t>ケンシン</t>
    </rPh>
    <phoneticPr fontId="3"/>
  </si>
  <si>
    <t>前立腺がん検診</t>
    <rPh sb="0" eb="3">
      <t>ゼンリツセン</t>
    </rPh>
    <rPh sb="5" eb="7">
      <t>ケンシン</t>
    </rPh>
    <phoneticPr fontId="3"/>
  </si>
  <si>
    <t>肝炎ウイルス検診</t>
    <rPh sb="0" eb="2">
      <t>カンエン</t>
    </rPh>
    <phoneticPr fontId="3"/>
  </si>
  <si>
    <t>骨粗しょう症検診</t>
    <rPh sb="0" eb="1">
      <t>ホネ</t>
    </rPh>
    <rPh sb="6" eb="8">
      <t>ケンシン</t>
    </rPh>
    <phoneticPr fontId="3"/>
  </si>
  <si>
    <t>初回</t>
    <rPh sb="0" eb="2">
      <t>ショカイ</t>
    </rPh>
    <phoneticPr fontId="3"/>
  </si>
  <si>
    <t>２回</t>
    <rPh sb="1" eb="2">
      <t>カイ</t>
    </rPh>
    <phoneticPr fontId="3"/>
  </si>
  <si>
    <t>３回</t>
    <rPh sb="1" eb="2">
      <t>カイ</t>
    </rPh>
    <phoneticPr fontId="3"/>
  </si>
  <si>
    <t>４回</t>
    <rPh sb="1" eb="2">
      <t>カイ</t>
    </rPh>
    <phoneticPr fontId="3"/>
  </si>
  <si>
    <t>５回</t>
    <rPh sb="1" eb="2">
      <t>カイ</t>
    </rPh>
    <phoneticPr fontId="3"/>
  </si>
  <si>
    <t>４か月児</t>
    <rPh sb="2" eb="3">
      <t>ゲツ</t>
    </rPh>
    <rPh sb="3" eb="4">
      <t>ジ</t>
    </rPh>
    <phoneticPr fontId="3"/>
  </si>
  <si>
    <t>10か月児</t>
    <rPh sb="3" eb="4">
      <t>ツキ</t>
    </rPh>
    <rPh sb="4" eb="5">
      <t>ジ</t>
    </rPh>
    <phoneticPr fontId="3"/>
  </si>
  <si>
    <t>６回</t>
    <rPh sb="1" eb="2">
      <t>カイ</t>
    </rPh>
    <phoneticPr fontId="3"/>
  </si>
  <si>
    <t>７回</t>
    <rPh sb="1" eb="2">
      <t>カイ</t>
    </rPh>
    <phoneticPr fontId="3"/>
  </si>
  <si>
    <t>８回</t>
    <rPh sb="1" eb="2">
      <t>カイ</t>
    </rPh>
    <phoneticPr fontId="3"/>
  </si>
  <si>
    <t>９回</t>
    <rPh sb="1" eb="2">
      <t>カイ</t>
    </rPh>
    <phoneticPr fontId="3"/>
  </si>
  <si>
    <t>１０回</t>
    <rPh sb="2" eb="3">
      <t>カイ</t>
    </rPh>
    <phoneticPr fontId="3"/>
  </si>
  <si>
    <t>１１回</t>
    <rPh sb="2" eb="3">
      <t>カイ</t>
    </rPh>
    <phoneticPr fontId="3"/>
  </si>
  <si>
    <t>１２回</t>
    <rPh sb="2" eb="3">
      <t>カイ</t>
    </rPh>
    <phoneticPr fontId="3"/>
  </si>
  <si>
    <t>１３回</t>
    <rPh sb="2" eb="3">
      <t>カイ</t>
    </rPh>
    <phoneticPr fontId="3"/>
  </si>
  <si>
    <t>１４回</t>
    <rPh sb="2" eb="3">
      <t>カイ</t>
    </rPh>
    <phoneticPr fontId="3"/>
  </si>
  <si>
    <t>乳幼児相談</t>
    <rPh sb="0" eb="3">
      <t>ニュウヨウジ</t>
    </rPh>
    <rPh sb="3" eb="5">
      <t>ソウダン</t>
    </rPh>
    <phoneticPr fontId="3"/>
  </si>
  <si>
    <t>病床数</t>
    <rPh sb="0" eb="2">
      <t>ビョウショウ</t>
    </rPh>
    <rPh sb="2" eb="3">
      <t>スウ</t>
    </rPh>
    <phoneticPr fontId="3"/>
  </si>
  <si>
    <t>一般
診療所</t>
    <rPh sb="0" eb="2">
      <t>イッパン</t>
    </rPh>
    <rPh sb="3" eb="6">
      <t>シンリョウジョ</t>
    </rPh>
    <phoneticPr fontId="3"/>
  </si>
  <si>
    <t>歯科
診療所</t>
    <rPh sb="0" eb="2">
      <t>シカ</t>
    </rPh>
    <rPh sb="3" eb="5">
      <t>シンリョウ</t>
    </rPh>
    <rPh sb="5" eb="6">
      <t>ジョ</t>
    </rPh>
    <phoneticPr fontId="3"/>
  </si>
  <si>
    <t>接種率(%)</t>
    <rPh sb="0" eb="2">
      <t>セッシュ</t>
    </rPh>
    <rPh sb="2" eb="3">
      <t>リツ</t>
    </rPh>
    <phoneticPr fontId="3"/>
  </si>
  <si>
    <t>死因</t>
    <rPh sb="0" eb="2">
      <t>シイン</t>
    </rPh>
    <phoneticPr fontId="3"/>
  </si>
  <si>
    <t>死亡者</t>
    <rPh sb="0" eb="2">
      <t>シボウ</t>
    </rPh>
    <rPh sb="2" eb="3">
      <t>シャ</t>
    </rPh>
    <phoneticPr fontId="3"/>
  </si>
  <si>
    <t>腎不全</t>
    <rPh sb="0" eb="3">
      <t>ジンフゼン</t>
    </rPh>
    <phoneticPr fontId="3"/>
  </si>
  <si>
    <t>以下</t>
    <rPh sb="0" eb="2">
      <t>イカ</t>
    </rPh>
    <phoneticPr fontId="3"/>
  </si>
  <si>
    <t>区　  　分</t>
    <phoneticPr fontId="4"/>
  </si>
  <si>
    <t>入院 (365日)</t>
    <rPh sb="0" eb="2">
      <t>ニュウイン</t>
    </rPh>
    <rPh sb="7" eb="8">
      <t>ヒ</t>
    </rPh>
    <phoneticPr fontId="4"/>
  </si>
  <si>
    <t>１日平均</t>
    <phoneticPr fontId="4"/>
  </si>
  <si>
    <t>総　　　数</t>
    <phoneticPr fontId="3"/>
  </si>
  <si>
    <t xml:space="preserve"> 　内科</t>
  </si>
  <si>
    <t xml:space="preserve"> 　呼吸器内科</t>
    <rPh sb="5" eb="6">
      <t>ウチ</t>
    </rPh>
    <phoneticPr fontId="3"/>
  </si>
  <si>
    <t xml:space="preserve"> 　消化器内科</t>
    <rPh sb="5" eb="6">
      <t>ナイ</t>
    </rPh>
    <phoneticPr fontId="3"/>
  </si>
  <si>
    <t xml:space="preserve"> 　循環器内科</t>
    <rPh sb="5" eb="6">
      <t>ナイ</t>
    </rPh>
    <phoneticPr fontId="3"/>
  </si>
  <si>
    <t xml:space="preserve"> 　精神科</t>
  </si>
  <si>
    <t xml:space="preserve">   血液内科</t>
  </si>
  <si>
    <t xml:space="preserve">   腎臓内科</t>
  </si>
  <si>
    <t xml:space="preserve">   糖尿病・</t>
    <rPh sb="3" eb="5">
      <t>トウニョウ</t>
    </rPh>
    <rPh sb="5" eb="6">
      <t>ビョウ</t>
    </rPh>
    <phoneticPr fontId="3"/>
  </si>
  <si>
    <t>　 内分泌内科</t>
    <rPh sb="2" eb="3">
      <t>ナイ</t>
    </rPh>
    <rPh sb="3" eb="5">
      <t>ブンピツ</t>
    </rPh>
    <rPh sb="5" eb="7">
      <t>ナイカ</t>
    </rPh>
    <phoneticPr fontId="3"/>
  </si>
  <si>
    <t>　 緩和医療科</t>
  </si>
  <si>
    <t xml:space="preserve"> 　小児科</t>
  </si>
  <si>
    <t xml:space="preserve"> 　外科</t>
  </si>
  <si>
    <t>　 呼吸器外科</t>
  </si>
  <si>
    <t xml:space="preserve"> 　消化器外科</t>
  </si>
  <si>
    <t xml:space="preserve"> 　血管外科</t>
  </si>
  <si>
    <t xml:space="preserve"> 　整形外科</t>
  </si>
  <si>
    <t xml:space="preserve"> 　形成外科</t>
  </si>
  <si>
    <t xml:space="preserve"> 　脳神経外科</t>
  </si>
  <si>
    <t>　 乳腺外科</t>
    <rPh sb="2" eb="4">
      <t>ニュウセン</t>
    </rPh>
    <rPh sb="4" eb="6">
      <t>ゲカ</t>
    </rPh>
    <phoneticPr fontId="3"/>
  </si>
  <si>
    <t xml:space="preserve"> 　産婦人科</t>
  </si>
  <si>
    <t xml:space="preserve"> 　眼科</t>
  </si>
  <si>
    <t xml:space="preserve"> 　耳鼻咽喉科</t>
  </si>
  <si>
    <t xml:space="preserve"> 　泌尿器科</t>
  </si>
  <si>
    <t xml:space="preserve"> 　皮膚科</t>
  </si>
  <si>
    <t xml:space="preserve"> 　放射線診断科</t>
  </si>
  <si>
    <t xml:space="preserve"> 　放射線治療科</t>
  </si>
  <si>
    <t xml:space="preserve"> 　麻酔科</t>
  </si>
  <si>
    <t xml:space="preserve"> 　リウマチ科</t>
  </si>
  <si>
    <t xml:space="preserve"> 　歯科口腔外科</t>
  </si>
  <si>
    <t>受診者数</t>
  </si>
  <si>
    <t>１日</t>
  </si>
  <si>
    <t>診療科目</t>
  </si>
  <si>
    <t>平均</t>
  </si>
  <si>
    <t>内　科</t>
  </si>
  <si>
    <t>小児科</t>
  </si>
  <si>
    <t>外科</t>
    <rPh sb="0" eb="2">
      <t>ゲカ</t>
    </rPh>
    <phoneticPr fontId="3"/>
  </si>
  <si>
    <t>夜間</t>
    <rPh sb="0" eb="2">
      <t>ヤカン</t>
    </rPh>
    <phoneticPr fontId="3"/>
  </si>
  <si>
    <t>休日</t>
    <rPh sb="0" eb="2">
      <t>キュウジツ</t>
    </rPh>
    <phoneticPr fontId="3"/>
  </si>
  <si>
    <t>　　</t>
    <phoneticPr fontId="3"/>
  </si>
  <si>
    <t>収集ごみ　(ｔ)</t>
    <phoneticPr fontId="3"/>
  </si>
  <si>
    <t>１人１日
あたり
排出量
(㎏/人)</t>
    <rPh sb="1" eb="2">
      <t>ニン</t>
    </rPh>
    <rPh sb="3" eb="4">
      <t>ニチ</t>
    </rPh>
    <rPh sb="9" eb="11">
      <t>ハイシュツ</t>
    </rPh>
    <rPh sb="11" eb="12">
      <t>リョウ</t>
    </rPh>
    <rPh sb="16" eb="17">
      <t>ニン</t>
    </rPh>
    <phoneticPr fontId="3"/>
  </si>
  <si>
    <t>可燃ごみ</t>
    <phoneticPr fontId="3"/>
  </si>
  <si>
    <t>不燃ごみ</t>
    <rPh sb="0" eb="2">
      <t>フネン</t>
    </rPh>
    <phoneticPr fontId="3"/>
  </si>
  <si>
    <t>資源ごみ</t>
    <rPh sb="0" eb="2">
      <t>シゲン</t>
    </rPh>
    <phoneticPr fontId="3"/>
  </si>
  <si>
    <t>水系</t>
  </si>
  <si>
    <t>河川名</t>
  </si>
  <si>
    <t>観測点</t>
  </si>
  <si>
    <t>天竜川</t>
  </si>
  <si>
    <t>亀井戸橋</t>
  </si>
  <si>
    <t>匂坂上地先</t>
  </si>
  <si>
    <t>３３番池西</t>
  </si>
  <si>
    <t xml:space="preserve">上野部川 </t>
  </si>
  <si>
    <t>開明橋</t>
  </si>
  <si>
    <t>清水川</t>
  </si>
  <si>
    <t>松之木島</t>
  </si>
  <si>
    <t>池田川</t>
  </si>
  <si>
    <t>池田地先</t>
  </si>
  <si>
    <t>田中川橋</t>
  </si>
  <si>
    <t>祝川</t>
  </si>
  <si>
    <t>海老塚地先</t>
  </si>
  <si>
    <t>万正寺橋</t>
  </si>
  <si>
    <t>旧仿僧川</t>
  </si>
  <si>
    <t>袖浦橋</t>
  </si>
  <si>
    <t>浜橋下</t>
  </si>
  <si>
    <t>新仿僧川</t>
  </si>
  <si>
    <t>本郷上橋</t>
  </si>
  <si>
    <t>心光寺橋</t>
  </si>
  <si>
    <t>鮫島橋</t>
  </si>
  <si>
    <t>今ノ浦川</t>
  </si>
  <si>
    <t>清水橋</t>
  </si>
  <si>
    <t>江川橋</t>
  </si>
  <si>
    <t>竜王橋</t>
  </si>
  <si>
    <t>南大橋</t>
  </si>
  <si>
    <t>大西橋</t>
    <rPh sb="0" eb="2">
      <t>オオニシ</t>
    </rPh>
    <rPh sb="2" eb="3">
      <t>ハシ</t>
    </rPh>
    <phoneticPr fontId="3"/>
  </si>
  <si>
    <t>加茂川</t>
  </si>
  <si>
    <t>浄沢橋</t>
  </si>
  <si>
    <t>安久路川</t>
  </si>
  <si>
    <t>新城之崎橋</t>
  </si>
  <si>
    <t>倉西川</t>
  </si>
  <si>
    <t>姥渕橋</t>
  </si>
  <si>
    <t>八幡谷川</t>
  </si>
  <si>
    <t>三ツ合橋</t>
  </si>
  <si>
    <t>敷地川</t>
  </si>
  <si>
    <t>敷地川橋</t>
  </si>
  <si>
    <t>総　　数</t>
    <phoneticPr fontId="4"/>
  </si>
  <si>
    <t>大　気</t>
    <phoneticPr fontId="4"/>
  </si>
  <si>
    <t>水　質</t>
    <phoneticPr fontId="4"/>
  </si>
  <si>
    <t>騒　音</t>
    <phoneticPr fontId="4"/>
  </si>
  <si>
    <t>振　動</t>
    <phoneticPr fontId="4"/>
  </si>
  <si>
    <t>悪　臭</t>
    <phoneticPr fontId="4"/>
  </si>
  <si>
    <t>その他</t>
    <phoneticPr fontId="4"/>
  </si>
  <si>
    <t>不活化ポリオ</t>
    <rPh sb="0" eb="2">
      <t>フカツ</t>
    </rPh>
    <rPh sb="2" eb="3">
      <t>カ</t>
    </rPh>
    <phoneticPr fontId="3"/>
  </si>
  <si>
    <t>ＢＣＧ</t>
    <phoneticPr fontId="3"/>
  </si>
  <si>
    <t>ヒブ</t>
    <phoneticPr fontId="3"/>
  </si>
  <si>
    <t>小児用肺炎球菌</t>
    <rPh sb="0" eb="3">
      <t>ショウニヨウ</t>
    </rPh>
    <rPh sb="3" eb="5">
      <t>ハイエン</t>
    </rPh>
    <rPh sb="5" eb="7">
      <t>キュウキン</t>
    </rPh>
    <phoneticPr fontId="3"/>
  </si>
  <si>
    <t>水痘</t>
    <rPh sb="0" eb="2">
      <t>スイトウ</t>
    </rPh>
    <phoneticPr fontId="3"/>
  </si>
  <si>
    <t>成人用肺炎球菌</t>
    <rPh sb="0" eb="3">
      <t>セイジンヨウ</t>
    </rPh>
    <rPh sb="3" eb="5">
      <t>ハイエン</t>
    </rPh>
    <rPh sb="5" eb="7">
      <t>キュウキン</t>
    </rPh>
    <phoneticPr fontId="3"/>
  </si>
  <si>
    <t xml:space="preserve">   小児外科</t>
    <rPh sb="3" eb="5">
      <t>ショウニ</t>
    </rPh>
    <rPh sb="5" eb="7">
      <t>ゲカ</t>
    </rPh>
    <phoneticPr fontId="3"/>
  </si>
  <si>
    <t>新笠梅橋</t>
    <rPh sb="0" eb="1">
      <t>シン</t>
    </rPh>
    <phoneticPr fontId="3"/>
  </si>
  <si>
    <t>育児教室</t>
    <rPh sb="0" eb="2">
      <t>イクジ</t>
    </rPh>
    <rPh sb="2" eb="4">
      <t>キョウシツ</t>
    </rPh>
    <phoneticPr fontId="3"/>
  </si>
  <si>
    <t>一雲済川</t>
    <rPh sb="2" eb="3">
      <t>スミ</t>
    </rPh>
    <rPh sb="3" eb="4">
      <t>カワ</t>
    </rPh>
    <phoneticPr fontId="3"/>
  </si>
  <si>
    <t>１　医療施設の状況(各年10月1日現在)</t>
    <rPh sb="2" eb="4">
      <t>イリョウ</t>
    </rPh>
    <rPh sb="4" eb="6">
      <t>シセツ</t>
    </rPh>
    <rPh sb="7" eb="9">
      <t>ジョウキョウ</t>
    </rPh>
    <rPh sb="10" eb="12">
      <t>カクネン</t>
    </rPh>
    <rPh sb="14" eb="15">
      <t>ガツ</t>
    </rPh>
    <rPh sb="16" eb="17">
      <t>ニチ</t>
    </rPh>
    <rPh sb="17" eb="19">
      <t>ゲンザイ</t>
    </rPh>
    <phoneticPr fontId="3"/>
  </si>
  <si>
    <t>３　予防接種の実施状況</t>
    <rPh sb="2" eb="4">
      <t>ヨボウ</t>
    </rPh>
    <rPh sb="4" eb="6">
      <t>セッシュ</t>
    </rPh>
    <rPh sb="7" eb="9">
      <t>ジッシ</t>
    </rPh>
    <rPh sb="9" eb="11">
      <t>ジョウキョウ</t>
    </rPh>
    <phoneticPr fontId="3"/>
  </si>
  <si>
    <t>４　健康診査受診者数</t>
    <rPh sb="2" eb="4">
      <t>ケンコウ</t>
    </rPh>
    <rPh sb="4" eb="6">
      <t>シンサ</t>
    </rPh>
    <rPh sb="6" eb="7">
      <t>ウ</t>
    </rPh>
    <rPh sb="8" eb="9">
      <t>シャ</t>
    </rPh>
    <rPh sb="9" eb="10">
      <t>スウ</t>
    </rPh>
    <phoneticPr fontId="3"/>
  </si>
  <si>
    <t>　資料：健康増進課</t>
    <rPh sb="1" eb="3">
      <t>シリョウ</t>
    </rPh>
    <rPh sb="4" eb="6">
      <t>ケンコウ</t>
    </rPh>
    <rPh sb="6" eb="8">
      <t>ゾウシン</t>
    </rPh>
    <rPh sb="8" eb="9">
      <t>カ</t>
    </rPh>
    <phoneticPr fontId="3"/>
  </si>
  <si>
    <t>５　母子保健事業の状況</t>
    <rPh sb="2" eb="4">
      <t>ボシ</t>
    </rPh>
    <rPh sb="4" eb="6">
      <t>ホケン</t>
    </rPh>
    <rPh sb="6" eb="8">
      <t>ジギョウ</t>
    </rPh>
    <rPh sb="9" eb="11">
      <t>ジョウキョウ</t>
    </rPh>
    <phoneticPr fontId="3"/>
  </si>
  <si>
    <t>６　主要死因別死亡者数</t>
    <rPh sb="2" eb="4">
      <t>シュヨウ</t>
    </rPh>
    <rPh sb="4" eb="6">
      <t>シイン</t>
    </rPh>
    <rPh sb="6" eb="7">
      <t>ベツ</t>
    </rPh>
    <rPh sb="7" eb="10">
      <t>シボウシャ</t>
    </rPh>
    <rPh sb="10" eb="11">
      <t>スウ</t>
    </rPh>
    <phoneticPr fontId="3"/>
  </si>
  <si>
    <t>　資料：人口動態調査</t>
    <rPh sb="1" eb="3">
      <t>シリョウ</t>
    </rPh>
    <phoneticPr fontId="3"/>
  </si>
  <si>
    <t>７　市立総合病院の入院、外来患者数</t>
    <phoneticPr fontId="3"/>
  </si>
  <si>
    <t>　資料：市立総合病院</t>
    <phoneticPr fontId="3"/>
  </si>
  <si>
    <t>第二次病院への転送</t>
    <rPh sb="0" eb="1">
      <t>ダイ</t>
    </rPh>
    <rPh sb="1" eb="3">
      <t>ニジ</t>
    </rPh>
    <rPh sb="3" eb="5">
      <t>ビョウイン</t>
    </rPh>
    <rPh sb="7" eb="9">
      <t>テンソウ</t>
    </rPh>
    <phoneticPr fontId="3"/>
  </si>
  <si>
    <t>　資料：ごみ対策課</t>
    <rPh sb="1" eb="3">
      <t>シリョウ</t>
    </rPh>
    <rPh sb="6" eb="8">
      <t>タイサク</t>
    </rPh>
    <rPh sb="8" eb="9">
      <t>カ</t>
    </rPh>
    <phoneticPr fontId="3"/>
  </si>
  <si>
    <t>　資料：環境課</t>
    <rPh sb="1" eb="3">
      <t>シリョウ</t>
    </rPh>
    <rPh sb="4" eb="6">
      <t>カンキョウ</t>
    </rPh>
    <rPh sb="6" eb="7">
      <t>カ</t>
    </rPh>
    <phoneticPr fontId="4"/>
  </si>
  <si>
    <t>死因
順位</t>
    <rPh sb="0" eb="2">
      <t>シイン</t>
    </rPh>
    <rPh sb="3" eb="5">
      <t>ジュンイ</t>
    </rPh>
    <phoneticPr fontId="3"/>
  </si>
  <si>
    <t>１３　保 健・衛 生</t>
    <rPh sb="3" eb="4">
      <t>タモツ</t>
    </rPh>
    <rPh sb="5" eb="6">
      <t>ケン</t>
    </rPh>
    <rPh sb="7" eb="8">
      <t>マモル</t>
    </rPh>
    <rPh sb="9" eb="10">
      <t>セイ</t>
    </rPh>
    <phoneticPr fontId="3"/>
  </si>
  <si>
    <t>(単位:人)</t>
    <rPh sb="1" eb="3">
      <t>タンイ</t>
    </rPh>
    <rPh sb="4" eb="5">
      <t>ニン</t>
    </rPh>
    <phoneticPr fontId="3"/>
  </si>
  <si>
    <t>(単位:病院、床、診療所)</t>
    <rPh sb="1" eb="3">
      <t>タンイ</t>
    </rPh>
    <rPh sb="4" eb="6">
      <t>ビョウイン</t>
    </rPh>
    <rPh sb="7" eb="8">
      <t>ユカ</t>
    </rPh>
    <rPh sb="9" eb="12">
      <t>シンリョウジョ</t>
    </rPh>
    <phoneticPr fontId="3"/>
  </si>
  <si>
    <t>(単位:人)</t>
    <phoneticPr fontId="3"/>
  </si>
  <si>
    <t>(単位:kℓ)</t>
    <phoneticPr fontId="3"/>
  </si>
  <si>
    <t>し尿</t>
    <phoneticPr fontId="3"/>
  </si>
  <si>
    <t>浄化槽汚泥</t>
    <rPh sb="3" eb="5">
      <t>オデイ</t>
    </rPh>
    <phoneticPr fontId="3"/>
  </si>
  <si>
    <t>　自家処理</t>
    <phoneticPr fontId="3"/>
  </si>
  <si>
    <t>(単位:件)</t>
    <rPh sb="4" eb="5">
      <t>ケン</t>
    </rPh>
    <phoneticPr fontId="3"/>
  </si>
  <si>
    <t>Ｂ型肝炎</t>
    <rPh sb="1" eb="2">
      <t>ガタ</t>
    </rPh>
    <rPh sb="2" eb="4">
      <t>カンエン</t>
    </rPh>
    <phoneticPr fontId="3"/>
  </si>
  <si>
    <t>(単位:㎎/ℓ)</t>
    <phoneticPr fontId="3"/>
  </si>
  <si>
    <t>麻しん</t>
    <rPh sb="0" eb="1">
      <t>マ</t>
    </rPh>
    <phoneticPr fontId="3"/>
  </si>
  <si>
    <t>子宮頸がん</t>
    <rPh sb="0" eb="2">
      <t>シキュウ</t>
    </rPh>
    <rPh sb="2" eb="3">
      <t>ケイ</t>
    </rPh>
    <phoneticPr fontId="3"/>
  </si>
  <si>
    <t>半ノ池川</t>
    <phoneticPr fontId="3"/>
  </si>
  <si>
    <t>半ノ池川橋</t>
    <phoneticPr fontId="3"/>
  </si>
  <si>
    <t>(単位:人)</t>
    <rPh sb="4" eb="5">
      <t>ヒト</t>
    </rPh>
    <phoneticPr fontId="3"/>
  </si>
  <si>
    <t>健康増進課　入力</t>
    <rPh sb="0" eb="2">
      <t>ケンコウ</t>
    </rPh>
    <rPh sb="2" eb="4">
      <t>ゾウシン</t>
    </rPh>
    <rPh sb="4" eb="5">
      <t>カ</t>
    </rPh>
    <rPh sb="6" eb="8">
      <t>ニュウリョク</t>
    </rPh>
    <phoneticPr fontId="3"/>
  </si>
  <si>
    <t>母子健康手帳交付数(人)</t>
    <rPh sb="0" eb="2">
      <t>ボシ</t>
    </rPh>
    <rPh sb="2" eb="4">
      <t>ケンコウ</t>
    </rPh>
    <rPh sb="4" eb="6">
      <t>テチョウ</t>
    </rPh>
    <rPh sb="6" eb="8">
      <t>コウフ</t>
    </rPh>
    <rPh sb="8" eb="9">
      <t>スウ</t>
    </rPh>
    <rPh sb="10" eb="11">
      <t>ニン</t>
    </rPh>
    <phoneticPr fontId="3"/>
  </si>
  <si>
    <t>妊娠届出数(人)</t>
    <rPh sb="0" eb="2">
      <t>ニンシン</t>
    </rPh>
    <rPh sb="2" eb="4">
      <t>トドケデ</t>
    </rPh>
    <rPh sb="4" eb="5">
      <t>スウ</t>
    </rPh>
    <phoneticPr fontId="3"/>
  </si>
  <si>
    <t>乳幼児健康診査(人)</t>
    <rPh sb="0" eb="3">
      <t>ニュウヨウジ</t>
    </rPh>
    <rPh sb="3" eb="5">
      <t>ケンコウ</t>
    </rPh>
    <rPh sb="5" eb="7">
      <t>シンサ</t>
    </rPh>
    <phoneticPr fontId="3"/>
  </si>
  <si>
    <t>１歳６か月児健康診査(人)</t>
    <rPh sb="1" eb="2">
      <t>サイ</t>
    </rPh>
    <rPh sb="4" eb="5">
      <t>ツキ</t>
    </rPh>
    <rPh sb="5" eb="6">
      <t>ジ</t>
    </rPh>
    <rPh sb="6" eb="8">
      <t>ケンコウ</t>
    </rPh>
    <rPh sb="8" eb="10">
      <t>シンサ</t>
    </rPh>
    <phoneticPr fontId="3"/>
  </si>
  <si>
    <t>３歳児健康診査(人)</t>
    <rPh sb="1" eb="2">
      <t>サイ</t>
    </rPh>
    <rPh sb="2" eb="3">
      <t>ジ</t>
    </rPh>
    <rPh sb="3" eb="5">
      <t>ケンコウ</t>
    </rPh>
    <rPh sb="5" eb="7">
      <t>シンサ</t>
    </rPh>
    <phoneticPr fontId="3"/>
  </si>
  <si>
    <t>参加数(人)</t>
    <rPh sb="0" eb="2">
      <t>サンカ</t>
    </rPh>
    <rPh sb="2" eb="3">
      <t>スウ</t>
    </rPh>
    <phoneticPr fontId="3"/>
  </si>
  <si>
    <t>随時(回)</t>
    <rPh sb="0" eb="2">
      <t>ズイジ</t>
    </rPh>
    <rPh sb="3" eb="4">
      <t>カイ</t>
    </rPh>
    <phoneticPr fontId="3"/>
  </si>
  <si>
    <t>実施回数
(回)</t>
    <rPh sb="0" eb="2">
      <t>ジッシ</t>
    </rPh>
    <rPh sb="2" eb="4">
      <t>カイスウ</t>
    </rPh>
    <phoneticPr fontId="3"/>
  </si>
  <si>
    <t>８　急患センター診療結果</t>
    <rPh sb="2" eb="4">
      <t>キュウカン</t>
    </rPh>
    <rPh sb="8" eb="10">
      <t>シンリョウ</t>
    </rPh>
    <rPh sb="10" eb="12">
      <t>ケッカ</t>
    </rPh>
    <phoneticPr fontId="3"/>
  </si>
  <si>
    <t>９　ごみの収集及び処理</t>
    <rPh sb="5" eb="7">
      <t>シュウシュウ</t>
    </rPh>
    <rPh sb="7" eb="8">
      <t>オヨ</t>
    </rPh>
    <rPh sb="9" eb="11">
      <t>ショリ</t>
    </rPh>
    <phoneticPr fontId="4"/>
  </si>
  <si>
    <t>１０　し尿収集状況（市直営＋業者）</t>
    <phoneticPr fontId="4"/>
  </si>
  <si>
    <t>１１　河川の状況（ＢＯＤ平均値）　</t>
    <phoneticPr fontId="3"/>
  </si>
  <si>
    <t>１２　公害苦情受理件数</t>
    <phoneticPr fontId="4"/>
  </si>
  <si>
    <t>延患者数</t>
    <rPh sb="0" eb="1">
      <t>ノ</t>
    </rPh>
    <rPh sb="1" eb="4">
      <t>カンジャスウ</t>
    </rPh>
    <phoneticPr fontId="4"/>
  </si>
  <si>
    <t xml:space="preserve">   肝臓内科</t>
    <rPh sb="3" eb="5">
      <t>カンゾウ</t>
    </rPh>
    <phoneticPr fontId="3"/>
  </si>
  <si>
    <t>仿僧川</t>
    <rPh sb="0" eb="1">
      <t>ナラ</t>
    </rPh>
    <rPh sb="1" eb="2">
      <t>ソウ</t>
    </rPh>
    <rPh sb="2" eb="3">
      <t>カワ</t>
    </rPh>
    <phoneticPr fontId="3"/>
  </si>
  <si>
    <t>太田川</t>
    <rPh sb="0" eb="2">
      <t>オオタ</t>
    </rPh>
    <rPh sb="2" eb="3">
      <t>ガワ</t>
    </rPh>
    <phoneticPr fontId="3"/>
  </si>
  <si>
    <t>（つづき）</t>
    <phoneticPr fontId="3"/>
  </si>
  <si>
    <t>　※　Ｂ型肝炎は、平成28年10月～定期接種になったため、項目に追加</t>
    <rPh sb="9" eb="11">
      <t>ヘイセイ</t>
    </rPh>
    <rPh sb="13" eb="14">
      <t>ネン</t>
    </rPh>
    <phoneticPr fontId="3"/>
  </si>
  <si>
    <t>小児の風しん</t>
    <rPh sb="0" eb="2">
      <t>ショウニ</t>
    </rPh>
    <rPh sb="3" eb="4">
      <t>フウ</t>
    </rPh>
    <phoneticPr fontId="3"/>
  </si>
  <si>
    <t>成人の風しん</t>
    <rPh sb="0" eb="2">
      <t>セイジン</t>
    </rPh>
    <rPh sb="3" eb="4">
      <t>フウ</t>
    </rPh>
    <phoneticPr fontId="3"/>
  </si>
  <si>
    <t>磐田田中川</t>
    <rPh sb="0" eb="2">
      <t>イワタ</t>
    </rPh>
    <phoneticPr fontId="3"/>
  </si>
  <si>
    <t>磐田久保川</t>
    <rPh sb="0" eb="2">
      <t>イワタ</t>
    </rPh>
    <phoneticPr fontId="3"/>
  </si>
  <si>
    <t>　※　成人の風しんは、令和元年度より項目に追加</t>
    <rPh sb="3" eb="5">
      <t>セイジン</t>
    </rPh>
    <rPh sb="6" eb="7">
      <t>フウ</t>
    </rPh>
    <rPh sb="11" eb="13">
      <t>レイワ</t>
    </rPh>
    <rPh sb="13" eb="15">
      <t>ガンネン</t>
    </rPh>
    <rPh sb="15" eb="16">
      <t>ド</t>
    </rPh>
    <rPh sb="16" eb="17">
      <t>ヘイネン</t>
    </rPh>
    <phoneticPr fontId="3"/>
  </si>
  <si>
    <t xml:space="preserve"> 　脳神経内科</t>
    <rPh sb="2" eb="3">
      <t>ノウ</t>
    </rPh>
    <phoneticPr fontId="3"/>
  </si>
  <si>
    <t>外来 (243日)</t>
    <rPh sb="0" eb="2">
      <t>ガイライ</t>
    </rPh>
    <rPh sb="7" eb="8">
      <t>ヒ</t>
    </rPh>
    <phoneticPr fontId="4"/>
  </si>
  <si>
    <t>平成22年</t>
    <rPh sb="0" eb="2">
      <t>ヘイセイ</t>
    </rPh>
    <rPh sb="4" eb="5">
      <t>ネン</t>
    </rPh>
    <phoneticPr fontId="3"/>
  </si>
  <si>
    <t>ロタウイルス</t>
    <phoneticPr fontId="3"/>
  </si>
  <si>
    <t xml:space="preserve">    ※　1人1日あたり排出量（kg/人）＝年間総排出量（t）×1,000（kgに変換）÷3月31日現在人口÷365(366)日</t>
    <rPh sb="20" eb="21">
      <t>ニン</t>
    </rPh>
    <phoneticPr fontId="3"/>
  </si>
  <si>
    <t>　資料：環境課</t>
    <phoneticPr fontId="3"/>
  </si>
  <si>
    <t>　　※　子宮頸がん・乳がん検診の（　）内にがん検診推進事業による受診者数を再掲</t>
    <rPh sb="6" eb="7">
      <t>クビ</t>
    </rPh>
    <phoneticPr fontId="3"/>
  </si>
  <si>
    <t>　※　ロタウイルスは、令和2年10月～定期接種になったため、項目に追加</t>
    <rPh sb="11" eb="13">
      <t>レイワ</t>
    </rPh>
    <rPh sb="14" eb="15">
      <t>ネン</t>
    </rPh>
    <rPh sb="17" eb="18">
      <t>ガツ</t>
    </rPh>
    <rPh sb="19" eb="21">
      <t>テイキ</t>
    </rPh>
    <rPh sb="21" eb="23">
      <t>セッシュ</t>
    </rPh>
    <rPh sb="30" eb="32">
      <t>コウモク</t>
    </rPh>
    <rPh sb="33" eb="35">
      <t>ツイカ</t>
    </rPh>
    <phoneticPr fontId="3"/>
  </si>
  <si>
    <t>年　　度</t>
    <rPh sb="0" eb="1">
      <t>ネン</t>
    </rPh>
    <rPh sb="3" eb="4">
      <t>ド</t>
    </rPh>
    <phoneticPr fontId="3"/>
  </si>
  <si>
    <t>年　　度</t>
    <rPh sb="0" eb="1">
      <t>ネン</t>
    </rPh>
    <rPh sb="3" eb="4">
      <t>ド</t>
    </rPh>
    <phoneticPr fontId="4"/>
  </si>
  <si>
    <t>妊婦健康診査(人)</t>
    <rPh sb="0" eb="2">
      <t>ニンプ</t>
    </rPh>
    <rPh sb="2" eb="4">
      <t>ケンコウ</t>
    </rPh>
    <rPh sb="4" eb="6">
      <t>シンサ</t>
    </rPh>
    <rPh sb="7" eb="8">
      <t>ニン</t>
    </rPh>
    <phoneticPr fontId="3"/>
  </si>
  <si>
    <t>年間
総排出量
(ｔ)</t>
    <rPh sb="0" eb="2">
      <t>ネンカン</t>
    </rPh>
    <rPh sb="3" eb="4">
      <t>ソウ</t>
    </rPh>
    <rPh sb="4" eb="6">
      <t>ハイシュツ</t>
    </rPh>
    <rPh sb="6" eb="7">
      <t>リョウ</t>
    </rPh>
    <phoneticPr fontId="3"/>
  </si>
  <si>
    <t>自己搬入
(ｔ)</t>
    <rPh sb="0" eb="2">
      <t>ジコ</t>
    </rPh>
    <rPh sb="2" eb="4">
      <t>ハンニュウ</t>
    </rPh>
    <phoneticPr fontId="3"/>
  </si>
  <si>
    <t>3月31日
現在人口
(人)</t>
    <rPh sb="1" eb="2">
      <t>ガツ</t>
    </rPh>
    <rPh sb="4" eb="5">
      <t>ニチ</t>
    </rPh>
    <rPh sb="6" eb="8">
      <t>ゲンザイ</t>
    </rPh>
    <rPh sb="8" eb="10">
      <t>ジンコウ</t>
    </rPh>
    <rPh sb="12" eb="13">
      <t>ニン</t>
    </rPh>
    <phoneticPr fontId="3"/>
  </si>
  <si>
    <t>２　医療従事者数（各年12月31日現在）</t>
    <rPh sb="2" eb="4">
      <t>イリョウ</t>
    </rPh>
    <rPh sb="4" eb="7">
      <t>ジュウジシャ</t>
    </rPh>
    <rPh sb="7" eb="8">
      <t>スウ</t>
    </rPh>
    <rPh sb="9" eb="11">
      <t>カクネン</t>
    </rPh>
    <rPh sb="13" eb="14">
      <t>ガツ</t>
    </rPh>
    <rPh sb="16" eb="17">
      <t>ニチ</t>
    </rPh>
    <rPh sb="17" eb="19">
      <t>ゲンザイ</t>
    </rPh>
    <phoneticPr fontId="3"/>
  </si>
  <si>
    <t>平成28年</t>
    <rPh sb="0" eb="2">
      <t>ヘイセイ</t>
    </rPh>
    <rPh sb="4" eb="5">
      <t>ネン</t>
    </rPh>
    <phoneticPr fontId="3"/>
  </si>
  <si>
    <t>大動脈瘤及び解離　　　</t>
    <phoneticPr fontId="3"/>
  </si>
  <si>
    <t>平成29年</t>
    <rPh sb="0" eb="2">
      <t>ヘイセイ</t>
    </rPh>
    <rPh sb="4" eb="5">
      <t>ネン</t>
    </rPh>
    <phoneticPr fontId="3"/>
  </si>
  <si>
    <t>　資料：厚生労働統計</t>
    <rPh sb="1" eb="3">
      <t>シリョウ</t>
    </rPh>
    <rPh sb="4" eb="6">
      <t>コウセイ</t>
    </rPh>
    <rPh sb="6" eb="8">
      <t>ロウドウ</t>
    </rPh>
    <rPh sb="8" eb="10">
      <t>トウケイ</t>
    </rPh>
    <phoneticPr fontId="3"/>
  </si>
  <si>
    <t>平成28年まで：医師・歯科医師・薬剤師調査、平成30年以降：医師・歯科医師・薬剤師統計</t>
    <rPh sb="0" eb="2">
      <t>ヘイセイ</t>
    </rPh>
    <rPh sb="4" eb="5">
      <t>ネン</t>
    </rPh>
    <rPh sb="8" eb="10">
      <t>イシ</t>
    </rPh>
    <rPh sb="11" eb="13">
      <t>シカ</t>
    </rPh>
    <rPh sb="13" eb="15">
      <t>イシ</t>
    </rPh>
    <rPh sb="16" eb="19">
      <t>ヤクザイシ</t>
    </rPh>
    <rPh sb="19" eb="21">
      <t>チョウサ</t>
    </rPh>
    <rPh sb="22" eb="24">
      <t>ヘイセイ</t>
    </rPh>
    <rPh sb="26" eb="29">
      <t>ネンイコウ</t>
    </rPh>
    <rPh sb="27" eb="29">
      <t>イコウ</t>
    </rPh>
    <rPh sb="30" eb="32">
      <t>イシ</t>
    </rPh>
    <rPh sb="33" eb="35">
      <t>シカ</t>
    </rPh>
    <rPh sb="35" eb="37">
      <t>イシ</t>
    </rPh>
    <rPh sb="38" eb="41">
      <t>ヤクザイシ</t>
    </rPh>
    <rPh sb="41" eb="43">
      <t>トウケイ</t>
    </rPh>
    <phoneticPr fontId="3"/>
  </si>
  <si>
    <t>　※　BOD：生物化学的酸素要求量。生物が水中にある有機物を分解するのに必要とする酸素の量。</t>
    <rPh sb="7" eb="9">
      <t>セイブツ</t>
    </rPh>
    <rPh sb="9" eb="12">
      <t>カガクテキ</t>
    </rPh>
    <rPh sb="12" eb="17">
      <t>サンソヨウキュウリョウ</t>
    </rPh>
    <rPh sb="18" eb="20">
      <t>セイブツ</t>
    </rPh>
    <rPh sb="21" eb="23">
      <t>スイチュウ</t>
    </rPh>
    <rPh sb="26" eb="29">
      <t>ユウキブツ</t>
    </rPh>
    <rPh sb="30" eb="32">
      <t>ブンカイ</t>
    </rPh>
    <rPh sb="36" eb="38">
      <t>ヒツヨウ</t>
    </rPh>
    <rPh sb="41" eb="43">
      <t>サンソ</t>
    </rPh>
    <rPh sb="44" eb="45">
      <t>リョウ</t>
    </rPh>
    <phoneticPr fontId="3"/>
  </si>
  <si>
    <t>　ｘｃ</t>
    <phoneticPr fontId="3"/>
  </si>
  <si>
    <t>令和2年</t>
    <rPh sb="0" eb="2">
      <t>レイワ</t>
    </rPh>
    <rPh sb="3" eb="4">
      <t>ネン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</si>
  <si>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</si>
  <si>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　※　子宮頸がんは、令和4年度より接種勧奨開始。定期接種の年齢以外にキャッチアップ接種（平成9年度</t>
    <rPh sb="3" eb="5">
      <t>シキュウ</t>
    </rPh>
    <rPh sb="5" eb="6">
      <t>ケイ</t>
    </rPh>
    <rPh sb="10" eb="12">
      <t>レイワ</t>
    </rPh>
    <rPh sb="13" eb="15">
      <t>ネンド</t>
    </rPh>
    <rPh sb="17" eb="19">
      <t>セッシュ</t>
    </rPh>
    <rPh sb="19" eb="21">
      <t>カンショウ</t>
    </rPh>
    <rPh sb="21" eb="23">
      <t>カイシ</t>
    </rPh>
    <rPh sb="24" eb="26">
      <t>テイキ</t>
    </rPh>
    <rPh sb="26" eb="28">
      <t>セッシュ</t>
    </rPh>
    <rPh sb="29" eb="31">
      <t>ネンレイ</t>
    </rPh>
    <rPh sb="31" eb="33">
      <t>イガイ</t>
    </rPh>
    <rPh sb="41" eb="43">
      <t>セッシュ</t>
    </rPh>
    <rPh sb="44" eb="46">
      <t>ヘイセイ</t>
    </rPh>
    <rPh sb="47" eb="48">
      <t>ネン</t>
    </rPh>
    <rPh sb="48" eb="49">
      <t>ド</t>
    </rPh>
    <phoneticPr fontId="3"/>
  </si>
  <si>
    <t>　　　から平成18年度生まれ）に該当する場合は令和7年度末まで接種可能</t>
    <rPh sb="5" eb="7">
      <t>ヘイセイ</t>
    </rPh>
    <rPh sb="9" eb="10">
      <t>ネン</t>
    </rPh>
    <rPh sb="10" eb="11">
      <t>ド</t>
    </rPh>
    <rPh sb="11" eb="12">
      <t>ウ</t>
    </rPh>
    <rPh sb="16" eb="18">
      <t>ガイトウ</t>
    </rPh>
    <rPh sb="20" eb="22">
      <t>バアイ</t>
    </rPh>
    <rPh sb="23" eb="25">
      <t>レイワ</t>
    </rPh>
    <rPh sb="26" eb="29">
      <t>ネンドマツ</t>
    </rPh>
    <rPh sb="32" eb="34">
      <t>カノウ</t>
    </rPh>
    <phoneticPr fontId="3"/>
  </si>
  <si>
    <t>　　※　肝炎ウイルス検診の（　）内に肝炎ウイルス検診個別勧奨メニューによる受診者数を再掲</t>
    <rPh sb="4" eb="6">
      <t>カンエン</t>
    </rPh>
    <rPh sb="10" eb="12">
      <t>ケンシン</t>
    </rPh>
    <rPh sb="26" eb="28">
      <t>コベツ</t>
    </rPh>
    <rPh sb="28" eb="30">
      <t>カンショウ</t>
    </rPh>
    <phoneticPr fontId="3"/>
  </si>
  <si>
    <t>　資料：厚生労働統計（医療施設調査）</t>
    <rPh sb="1" eb="3">
      <t>シリョウ</t>
    </rPh>
    <rPh sb="4" eb="6">
      <t>コウセイ</t>
    </rPh>
    <rPh sb="6" eb="8">
      <t>ロウドウ</t>
    </rPh>
    <rPh sb="8" eb="10">
      <t>トウケイ</t>
    </rPh>
    <rPh sb="11" eb="13">
      <t>イリョウ</t>
    </rPh>
    <rPh sb="13" eb="15">
      <t>シセツ</t>
    </rPh>
    <rPh sb="15" eb="17">
      <t>チョウサ</t>
    </rPh>
    <phoneticPr fontId="3"/>
  </si>
  <si>
    <t>　資料：こども若者家庭センター</t>
    <rPh sb="1" eb="3">
      <t>シリョウ</t>
    </rPh>
    <rPh sb="7" eb="9">
      <t>ワカモノ</t>
    </rPh>
    <rPh sb="9" eb="11">
      <t>カテイ</t>
    </rPh>
    <phoneticPr fontId="3"/>
  </si>
  <si>
    <t>令和5年度</t>
    <rPh sb="0" eb="2">
      <t>レイワ</t>
    </rPh>
    <rPh sb="3" eb="5">
      <t>ネンド</t>
    </rPh>
    <phoneticPr fontId="3"/>
  </si>
  <si>
    <t>入院 (366日)</t>
    <rPh sb="0" eb="2">
      <t>ニュウイン</t>
    </rPh>
    <rPh sb="7" eb="8">
      <t>ヒ</t>
    </rPh>
    <phoneticPr fontId="4"/>
  </si>
  <si>
    <t>リハビリテーション科</t>
    <rPh sb="9" eb="10">
      <t>カ</t>
    </rPh>
    <phoneticPr fontId="3"/>
  </si>
  <si>
    <t>悪性新生物　　</t>
    <phoneticPr fontId="3"/>
  </si>
  <si>
    <t>老衰　　　　　　</t>
    <phoneticPr fontId="3"/>
  </si>
  <si>
    <t>心疾患</t>
    <phoneticPr fontId="3"/>
  </si>
  <si>
    <t>肺炎　　　　　　</t>
    <phoneticPr fontId="3"/>
  </si>
  <si>
    <t>脳血管疾患</t>
    <phoneticPr fontId="3"/>
  </si>
  <si>
    <t>　資料：こども若者家庭センター、健康増進課</t>
    <rPh sb="1" eb="3">
      <t>シリョウ</t>
    </rPh>
    <rPh sb="7" eb="11">
      <t>ワカモノカテイ</t>
    </rPh>
    <rPh sb="16" eb="18">
      <t>ケンコウ</t>
    </rPh>
    <rPh sb="18" eb="20">
      <t>ゾウシン</t>
    </rPh>
    <rPh sb="20" eb="21">
      <t>カ</t>
    </rPh>
    <phoneticPr fontId="3"/>
  </si>
  <si>
    <t>令和2年度</t>
    <rPh sb="0" eb="2">
      <t>レイワ</t>
    </rPh>
    <rPh sb="3" eb="5">
      <t>ネンド</t>
    </rPh>
    <phoneticPr fontId="3"/>
  </si>
  <si>
    <t>令和4年</t>
    <rPh sb="0" eb="2">
      <t>レイワ</t>
    </rPh>
    <rPh sb="3" eb="4">
      <t>ネン</t>
    </rPh>
    <phoneticPr fontId="3"/>
  </si>
  <si>
    <t>令和2年度</t>
    <rPh sb="0" eb="2">
      <t>レイワ</t>
    </rPh>
    <rPh sb="3" eb="5">
      <t>ネンド</t>
    </rPh>
    <rPh sb="4" eb="5">
      <t>ド</t>
    </rPh>
    <phoneticPr fontId="3"/>
  </si>
  <si>
    <t>令和6年度</t>
    <rPh sb="0" eb="2">
      <t>レイワ</t>
    </rPh>
    <rPh sb="3" eb="5">
      <t>ネンド</t>
    </rPh>
    <phoneticPr fontId="3"/>
  </si>
  <si>
    <t>五種混合</t>
    <rPh sb="0" eb="2">
      <t>ゴシュ</t>
    </rPh>
    <rPh sb="2" eb="4">
      <t>コンゴウ</t>
    </rPh>
    <phoneticPr fontId="3"/>
  </si>
  <si>
    <t>接種者</t>
    <rPh sb="0" eb="3">
      <t>セッシュシャ</t>
    </rPh>
    <phoneticPr fontId="3"/>
  </si>
  <si>
    <r>
      <t>　</t>
    </r>
    <r>
      <rPr>
        <sz val="10"/>
        <color theme="1"/>
        <rFont val="ＭＳ 明朝"/>
        <family val="1"/>
        <charset val="128"/>
      </rPr>
      <t>　※ 令和6年度：夜間293日　休日72日</t>
    </r>
    <rPh sb="4" eb="6">
      <t>レイワ</t>
    </rPh>
    <rPh sb="7" eb="9">
      <t>ネンド</t>
    </rPh>
    <rPh sb="10" eb="12">
      <t>ヤカン</t>
    </rPh>
    <rPh sb="15" eb="16">
      <t>ニチ</t>
    </rPh>
    <rPh sb="17" eb="19">
      <t>キュウジツ</t>
    </rPh>
    <rPh sb="21" eb="22">
      <t>ニチ</t>
    </rPh>
    <phoneticPr fontId="3"/>
  </si>
  <si>
    <t>-</t>
    <phoneticPr fontId="3"/>
  </si>
  <si>
    <t>　※　四種混合～ロタウイルスはこども若者家庭センター、成人用肺炎球菌～成人の風しんは健康増進課より情報提供</t>
    <rPh sb="3" eb="5">
      <t>４シュ</t>
    </rPh>
    <rPh sb="5" eb="7">
      <t>コンゴウ</t>
    </rPh>
    <rPh sb="18" eb="22">
      <t>ワカモノカテイ</t>
    </rPh>
    <rPh sb="27" eb="29">
      <t>セイジン</t>
    </rPh>
    <rPh sb="29" eb="30">
      <t>ヨウ</t>
    </rPh>
    <rPh sb="30" eb="32">
      <t>ハイエン</t>
    </rPh>
    <rPh sb="32" eb="34">
      <t>キュウキン</t>
    </rPh>
    <rPh sb="35" eb="37">
      <t>セイジン</t>
    </rPh>
    <rPh sb="38" eb="39">
      <t>フウ</t>
    </rPh>
    <rPh sb="42" eb="44">
      <t>ケンコウ</t>
    </rPh>
    <rPh sb="44" eb="46">
      <t>ゾウシン</t>
    </rPh>
    <rPh sb="46" eb="47">
      <t>カ</t>
    </rPh>
    <rPh sb="49" eb="51">
      <t>ジョウホウ</t>
    </rPh>
    <rPh sb="51" eb="53">
      <t>テイキョウ</t>
    </rPh>
    <phoneticPr fontId="3"/>
  </si>
  <si>
    <t>　※　高齢者新型コロナは、令和6年度より項目に追加</t>
    <rPh sb="3" eb="6">
      <t>コウレイシャ</t>
    </rPh>
    <rPh sb="6" eb="8">
      <t>シンガタ</t>
    </rPh>
    <rPh sb="13" eb="15">
      <t>レイワ</t>
    </rPh>
    <rPh sb="16" eb="18">
      <t>ネンド</t>
    </rPh>
    <rPh sb="20" eb="22">
      <t>コウモク</t>
    </rPh>
    <rPh sb="23" eb="25">
      <t>ツイカ</t>
    </rPh>
    <phoneticPr fontId="3"/>
  </si>
  <si>
    <t>高齢者新型コロナ</t>
    <rPh sb="0" eb="3">
      <t>コウレイシャ</t>
    </rPh>
    <rPh sb="3" eb="5">
      <t>シンガタ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</si>
</sst>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);[Red]\(#,##0\)"/>
    <numFmt numFmtId="177" formatCode="#,##0_ "/>
    <numFmt numFmtId="178" formatCode="#,##0.0_ "/>
    <numFmt numFmtId="179" formatCode="#,##0_);\(#,##0\)"/>
    <numFmt numFmtId="180" formatCode="#,##0;\-#,##0;&quot;-&quot;"/>
    <numFmt numFmtId="181" formatCode="0.000_);[Red]\(0.000\)"/>
    <numFmt numFmtId="182" formatCode="0.0;[Red]0.0"/>
    <numFmt numFmtId="183" formatCode="###,###,##0\ ;;#\-\ "/>
    <numFmt numFmtId="184" formatCode="0.0_ "/>
    <numFmt numFmtId="185" formatCode="#,##0;[Red]#,##0"/>
    <numFmt numFmtId="186" formatCode="###,###,##0\ ;;#\-"/>
    <numFmt numFmtId="187" formatCode="#,##0.0;[Red]#,##0.0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180" fontId="9" fillId="0" borderId="0" applyFill="0" applyBorder="0" applyAlignment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0" fontId="11" fillId="0" borderId="0"/>
    <xf numFmtId="38" fontId="2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38" fontId="5" fillId="0" borderId="0" applyFont="0" applyFill="0" applyBorder="0" applyAlignment="0" applyProtection="0"/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177" fontId="13" fillId="0" borderId="7" xfId="0" applyNumberFormat="1" applyFont="1" applyBorder="1">
      <alignment vertical="center"/>
    </xf>
    <xf numFmtId="177" fontId="13" fillId="0" borderId="8" xfId="0" applyNumberFormat="1" applyFont="1" applyBorder="1">
      <alignment vertical="center"/>
    </xf>
    <xf numFmtId="38" fontId="13" fillId="0" borderId="7" xfId="5" applyFont="1" applyFill="1" applyBorder="1" applyAlignment="1">
      <alignment horizontal="right" vertical="center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177" fontId="13" fillId="0" borderId="0" xfId="0" applyNumberFormat="1" applyFont="1">
      <alignment vertical="center"/>
    </xf>
    <xf numFmtId="183" fontId="13" fillId="0" borderId="8" xfId="0" applyNumberFormat="1" applyFont="1" applyBorder="1">
      <alignment vertical="center"/>
    </xf>
    <xf numFmtId="183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183" fontId="13" fillId="0" borderId="12" xfId="0" applyNumberFormat="1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>
      <alignment vertical="center"/>
    </xf>
    <xf numFmtId="177" fontId="13" fillId="0" borderId="12" xfId="0" applyNumberFormat="1" applyFont="1" applyBorder="1">
      <alignment vertical="center"/>
    </xf>
    <xf numFmtId="0" fontId="17" fillId="0" borderId="11" xfId="7" applyFont="1" applyBorder="1" applyAlignment="1">
      <alignment horizontal="center" vertical="center"/>
    </xf>
    <xf numFmtId="178" fontId="13" fillId="0" borderId="0" xfId="0" applyNumberFormat="1" applyFont="1">
      <alignment vertical="center"/>
    </xf>
    <xf numFmtId="181" fontId="13" fillId="0" borderId="0" xfId="0" applyNumberFormat="1" applyFont="1">
      <alignment vertical="center"/>
    </xf>
    <xf numFmtId="0" fontId="13" fillId="0" borderId="4" xfId="0" applyFont="1" applyBorder="1" applyAlignment="1">
      <alignment horizontal="center" vertical="center"/>
    </xf>
    <xf numFmtId="182" fontId="13" fillId="0" borderId="0" xfId="0" applyNumberFormat="1" applyFont="1">
      <alignment vertical="center"/>
    </xf>
    <xf numFmtId="182" fontId="13" fillId="0" borderId="12" xfId="0" applyNumberFormat="1" applyFont="1" applyBorder="1">
      <alignment vertical="center"/>
    </xf>
    <xf numFmtId="0" fontId="13" fillId="0" borderId="0" xfId="0" applyFont="1" applyAlignment="1">
      <alignment horizontal="right" vertical="center"/>
    </xf>
    <xf numFmtId="0" fontId="17" fillId="0" borderId="10" xfId="7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5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7" fillId="0" borderId="12" xfId="0" applyFont="1" applyBorder="1">
      <alignment vertical="center"/>
    </xf>
    <xf numFmtId="0" fontId="17" fillId="0" borderId="12" xfId="0" applyFont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7" fillId="0" borderId="2" xfId="6" applyFont="1" applyBorder="1" applyAlignment="1">
      <alignment horizontal="center" vertical="center"/>
    </xf>
    <xf numFmtId="0" fontId="17" fillId="0" borderId="5" xfId="6" applyFont="1" applyBorder="1" applyAlignment="1">
      <alignment horizontal="center" vertical="center"/>
    </xf>
    <xf numFmtId="0" fontId="17" fillId="0" borderId="5" xfId="6" applyFont="1" applyBorder="1" applyAlignment="1">
      <alignment horizontal="center" vertical="center" shrinkToFit="1"/>
    </xf>
    <xf numFmtId="0" fontId="17" fillId="0" borderId="0" xfId="6" applyFont="1" applyAlignment="1">
      <alignment vertical="center"/>
    </xf>
    <xf numFmtId="0" fontId="12" fillId="0" borderId="0" xfId="0" applyFont="1">
      <alignment vertical="center"/>
    </xf>
    <xf numFmtId="176" fontId="17" fillId="0" borderId="5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vertical="center" readingOrder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>
      <alignment vertical="center"/>
    </xf>
    <xf numFmtId="0" fontId="17" fillId="0" borderId="14" xfId="0" applyFont="1" applyBorder="1" applyAlignment="1">
      <alignment shrinkToFit="1"/>
    </xf>
    <xf numFmtId="0" fontId="17" fillId="0" borderId="14" xfId="0" applyFont="1" applyBorder="1" applyAlignment="1">
      <alignment vertical="top" shrinkToFit="1"/>
    </xf>
    <xf numFmtId="0" fontId="17" fillId="0" borderId="16" xfId="0" applyFont="1" applyBorder="1">
      <alignment vertical="center"/>
    </xf>
    <xf numFmtId="177" fontId="17" fillId="0" borderId="0" xfId="0" applyNumberFormat="1" applyFont="1">
      <alignment vertical="center"/>
    </xf>
    <xf numFmtId="0" fontId="17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17" fillId="0" borderId="9" xfId="0" applyFont="1" applyBorder="1" applyAlignment="1">
      <alignment horizontal="center" vertical="center" wrapText="1"/>
    </xf>
    <xf numFmtId="177" fontId="20" fillId="0" borderId="0" xfId="0" applyNumberFormat="1" applyFont="1" applyAlignment="1">
      <alignment horizontal="righ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7" fontId="20" fillId="0" borderId="0" xfId="0" applyNumberFormat="1" applyFont="1">
      <alignment vertical="center"/>
    </xf>
    <xf numFmtId="0" fontId="16" fillId="0" borderId="0" xfId="0" applyFont="1">
      <alignment vertical="center"/>
    </xf>
    <xf numFmtId="176" fontId="17" fillId="0" borderId="0" xfId="9" applyNumberFormat="1" applyFont="1" applyAlignment="1">
      <alignment vertical="center"/>
    </xf>
    <xf numFmtId="177" fontId="17" fillId="0" borderId="4" xfId="0" applyNumberFormat="1" applyFont="1" applyBorder="1" applyAlignment="1">
      <alignment horizontal="center" vertical="center"/>
    </xf>
    <xf numFmtId="184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8" applyFont="1" applyAlignment="1">
      <alignment vertical="center"/>
    </xf>
    <xf numFmtId="0" fontId="13" fillId="0" borderId="8" xfId="0" applyFont="1" applyBorder="1">
      <alignment vertical="center"/>
    </xf>
    <xf numFmtId="0" fontId="13" fillId="0" borderId="0" xfId="6" applyFont="1" applyAlignment="1">
      <alignment vertical="center"/>
    </xf>
    <xf numFmtId="177" fontId="13" fillId="0" borderId="8" xfId="11" applyNumberFormat="1" applyFont="1" applyFill="1" applyBorder="1" applyAlignment="1">
      <alignment vertical="center"/>
    </xf>
    <xf numFmtId="178" fontId="13" fillId="0" borderId="8" xfId="11" applyNumberFormat="1" applyFont="1" applyFill="1" applyBorder="1" applyAlignment="1">
      <alignment vertical="center"/>
    </xf>
    <xf numFmtId="177" fontId="13" fillId="0" borderId="12" xfId="11" applyNumberFormat="1" applyFont="1" applyFill="1" applyBorder="1" applyAlignment="1">
      <alignment vertical="center"/>
    </xf>
    <xf numFmtId="0" fontId="20" fillId="0" borderId="0" xfId="0" applyFont="1" applyAlignment="1"/>
    <xf numFmtId="38" fontId="13" fillId="0" borderId="0" xfId="5" applyFont="1" applyFill="1" applyBorder="1" applyAlignment="1">
      <alignment horizontal="right" vertical="center"/>
    </xf>
    <xf numFmtId="184" fontId="13" fillId="0" borderId="12" xfId="0" applyNumberFormat="1" applyFont="1" applyBorder="1">
      <alignment vertical="center"/>
    </xf>
    <xf numFmtId="0" fontId="24" fillId="0" borderId="0" xfId="0" applyFont="1">
      <alignment vertical="center"/>
    </xf>
    <xf numFmtId="180" fontId="13" fillId="0" borderId="0" xfId="12" applyNumberFormat="1" applyFont="1" applyAlignment="1">
      <alignment vertical="center"/>
    </xf>
    <xf numFmtId="0" fontId="17" fillId="0" borderId="10" xfId="0" applyFont="1" applyBorder="1" applyAlignment="1">
      <alignment horizontal="center" vertical="center" wrapText="1" shrinkToFit="1"/>
    </xf>
    <xf numFmtId="0" fontId="0" fillId="0" borderId="6" xfId="0" applyBorder="1">
      <alignment vertical="center"/>
    </xf>
    <xf numFmtId="0" fontId="17" fillId="0" borderId="11" xfId="0" applyFont="1" applyBorder="1">
      <alignment vertical="center"/>
    </xf>
    <xf numFmtId="178" fontId="13" fillId="0" borderId="12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183" fontId="13" fillId="0" borderId="2" xfId="0" applyNumberFormat="1" applyFont="1" applyBorder="1">
      <alignment vertical="center"/>
    </xf>
    <xf numFmtId="182" fontId="13" fillId="0" borderId="8" xfId="0" applyNumberFormat="1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183" fontId="13" fillId="0" borderId="0" xfId="0" applyNumberFormat="1" applyFont="1" applyAlignment="1">
      <alignment horizontal="right" vertical="center"/>
    </xf>
    <xf numFmtId="0" fontId="13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14" xfId="7" applyFont="1" applyBorder="1" applyAlignment="1">
      <alignment horizontal="center" vertical="center"/>
    </xf>
    <xf numFmtId="177" fontId="13" fillId="0" borderId="0" xfId="11" applyNumberFormat="1" applyFont="1" applyFill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7" fillId="0" borderId="9" xfId="0" applyFont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184" fontId="13" fillId="0" borderId="0" xfId="13" applyNumberFormat="1" applyFont="1" applyFill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13" fillId="0" borderId="0" xfId="9" applyFont="1" applyAlignment="1">
      <alignment vertical="center"/>
    </xf>
    <xf numFmtId="0" fontId="20" fillId="0" borderId="0" xfId="0" applyFont="1" applyAlignment="1">
      <alignment horizontal="right" vertical="center"/>
    </xf>
    <xf numFmtId="177" fontId="20" fillId="0" borderId="12" xfId="0" applyNumberFormat="1" applyFont="1" applyBorder="1" applyAlignment="1">
      <alignment horizontal="right" vertical="center"/>
    </xf>
    <xf numFmtId="177" fontId="0" fillId="0" borderId="0" xfId="0" applyNumberFormat="1">
      <alignment vertical="center"/>
    </xf>
    <xf numFmtId="177" fontId="18" fillId="0" borderId="0" xfId="0" applyNumberFormat="1" applyFont="1">
      <alignment vertical="center"/>
    </xf>
    <xf numFmtId="183" fontId="13" fillId="0" borderId="0" xfId="13" applyNumberFormat="1" applyFont="1" applyFill="1" applyAlignment="1">
      <alignment horizontal="right" vertical="center"/>
    </xf>
    <xf numFmtId="0" fontId="20" fillId="0" borderId="12" xfId="0" applyFont="1" applyBorder="1">
      <alignment vertical="center"/>
    </xf>
    <xf numFmtId="0" fontId="2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17" fillId="0" borderId="6" xfId="14" applyNumberFormat="1" applyFont="1" applyBorder="1" applyAlignment="1">
      <alignment vertical="center" wrapText="1"/>
    </xf>
    <xf numFmtId="176" fontId="17" fillId="0" borderId="13" xfId="14" applyNumberFormat="1" applyFont="1" applyBorder="1" applyAlignment="1">
      <alignment vertical="center" wrapText="1"/>
    </xf>
    <xf numFmtId="176" fontId="17" fillId="0" borderId="10" xfId="14" applyNumberFormat="1" applyFont="1" applyBorder="1" applyAlignment="1">
      <alignment horizontal="center" vertical="center" wrapText="1"/>
    </xf>
    <xf numFmtId="176" fontId="17" fillId="0" borderId="5" xfId="14" applyNumberFormat="1" applyFont="1" applyBorder="1" applyAlignment="1">
      <alignment horizontal="center" vertical="center" shrinkToFit="1"/>
    </xf>
    <xf numFmtId="0" fontId="17" fillId="0" borderId="8" xfId="0" applyFont="1" applyBorder="1">
      <alignment vertical="center"/>
    </xf>
    <xf numFmtId="0" fontId="28" fillId="0" borderId="0" xfId="15">
      <alignment vertical="center"/>
    </xf>
    <xf numFmtId="0" fontId="17" fillId="0" borderId="14" xfId="0" applyFont="1" applyBorder="1" applyAlignment="1">
      <alignment vertical="center" shrinkToFit="1"/>
    </xf>
    <xf numFmtId="0" fontId="29" fillId="0" borderId="0" xfId="0" applyFont="1">
      <alignment vertical="center"/>
    </xf>
    <xf numFmtId="178" fontId="13" fillId="0" borderId="0" xfId="12" applyNumberFormat="1" applyFont="1" applyAlignment="1">
      <alignment vertical="center"/>
    </xf>
    <xf numFmtId="177" fontId="13" fillId="0" borderId="0" xfId="0" applyNumberFormat="1" applyFont="1" applyBorder="1">
      <alignment vertical="center"/>
    </xf>
    <xf numFmtId="183" fontId="13" fillId="0" borderId="0" xfId="13" applyNumberFormat="1" applyFont="1" applyFill="1">
      <alignment vertical="center"/>
    </xf>
    <xf numFmtId="177" fontId="13" fillId="0" borderId="0" xfId="11" applyNumberFormat="1" applyFont="1" applyFill="1" applyBorder="1" applyAlignment="1">
      <alignment vertical="center"/>
    </xf>
    <xf numFmtId="185" fontId="13" fillId="0" borderId="0" xfId="5" applyNumberFormat="1" applyFont="1" applyFill="1" applyBorder="1" applyAlignment="1">
      <alignment vertical="center"/>
    </xf>
    <xf numFmtId="183" fontId="13" fillId="0" borderId="0" xfId="0" applyNumberFormat="1" applyFont="1" applyAlignment="1">
      <alignment vertical="center"/>
    </xf>
    <xf numFmtId="185" fontId="13" fillId="0" borderId="7" xfId="5" applyNumberFormat="1" applyFont="1" applyFill="1" applyBorder="1" applyAlignment="1">
      <alignment vertical="center"/>
    </xf>
    <xf numFmtId="184" fontId="13" fillId="0" borderId="0" xfId="13" applyNumberFormat="1" applyFont="1" applyFill="1" applyAlignment="1">
      <alignment vertical="center"/>
    </xf>
    <xf numFmtId="178" fontId="13" fillId="0" borderId="0" xfId="0" applyNumberFormat="1" applyFont="1" applyAlignment="1">
      <alignment vertical="center"/>
    </xf>
    <xf numFmtId="177" fontId="13" fillId="0" borderId="0" xfId="13" applyNumberFormat="1" applyFont="1" applyFill="1" applyAlignment="1">
      <alignment vertical="center"/>
    </xf>
    <xf numFmtId="178" fontId="13" fillId="0" borderId="12" xfId="0" applyNumberFormat="1" applyFont="1" applyBorder="1" applyAlignment="1">
      <alignment vertical="center"/>
    </xf>
    <xf numFmtId="183" fontId="13" fillId="0" borderId="7" xfId="0" applyNumberFormat="1" applyFont="1" applyBorder="1" applyAlignment="1">
      <alignment vertical="center"/>
    </xf>
    <xf numFmtId="183" fontId="13" fillId="0" borderId="0" xfId="6" applyNumberFormat="1" applyFont="1" applyAlignment="1">
      <alignment vertical="center"/>
    </xf>
    <xf numFmtId="183" fontId="13" fillId="0" borderId="0" xfId="0" applyNumberFormat="1" applyFont="1" applyBorder="1" applyAlignment="1">
      <alignment vertical="center"/>
    </xf>
    <xf numFmtId="183" fontId="13" fillId="0" borderId="0" xfId="6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186" fontId="13" fillId="0" borderId="0" xfId="0" applyNumberFormat="1" applyFont="1">
      <alignment vertical="center"/>
    </xf>
    <xf numFmtId="177" fontId="13" fillId="0" borderId="0" xfId="0" applyNumberFormat="1" applyFont="1" applyFill="1" applyAlignment="1">
      <alignment vertical="center"/>
    </xf>
    <xf numFmtId="184" fontId="13" fillId="0" borderId="0" xfId="0" applyNumberFormat="1" applyFont="1" applyFill="1" applyAlignment="1">
      <alignment vertical="center"/>
    </xf>
    <xf numFmtId="186" fontId="13" fillId="0" borderId="0" xfId="0" applyNumberFormat="1" applyFont="1" applyFill="1" applyAlignment="1">
      <alignment vertical="center"/>
    </xf>
    <xf numFmtId="183" fontId="13" fillId="0" borderId="0" xfId="0" applyNumberFormat="1" applyFont="1" applyFill="1" applyAlignment="1">
      <alignment vertical="center"/>
    </xf>
    <xf numFmtId="184" fontId="13" fillId="0" borderId="12" xfId="0" applyNumberFormat="1" applyFont="1" applyFill="1" applyBorder="1" applyAlignment="1">
      <alignment vertical="center"/>
    </xf>
    <xf numFmtId="184" fontId="13" fillId="0" borderId="12" xfId="0" applyNumberFormat="1" applyFont="1" applyFill="1" applyBorder="1">
      <alignment vertical="center"/>
    </xf>
    <xf numFmtId="183" fontId="13" fillId="0" borderId="0" xfId="0" applyNumberFormat="1" applyFont="1" applyFill="1">
      <alignment vertical="center"/>
    </xf>
    <xf numFmtId="179" fontId="13" fillId="0" borderId="0" xfId="0" applyNumberFormat="1" applyFont="1" applyFill="1">
      <alignment vertical="center"/>
    </xf>
    <xf numFmtId="177" fontId="13" fillId="0" borderId="7" xfId="0" applyNumberFormat="1" applyFont="1" applyFill="1" applyBorder="1">
      <alignment vertical="center"/>
    </xf>
    <xf numFmtId="178" fontId="13" fillId="0" borderId="0" xfId="0" applyNumberFormat="1" applyFont="1" applyFill="1">
      <alignment vertical="center"/>
    </xf>
    <xf numFmtId="177" fontId="13" fillId="0" borderId="0" xfId="0" applyNumberFormat="1" applyFont="1" applyFill="1" applyBorder="1">
      <alignment vertical="center"/>
    </xf>
    <xf numFmtId="183" fontId="13" fillId="0" borderId="0" xfId="0" applyNumberFormat="1" applyFont="1" applyFill="1" applyBorder="1">
      <alignment vertical="center"/>
    </xf>
    <xf numFmtId="177" fontId="13" fillId="0" borderId="11" xfId="0" applyNumberFormat="1" applyFont="1" applyFill="1" applyBorder="1">
      <alignment vertical="center"/>
    </xf>
    <xf numFmtId="177" fontId="13" fillId="0" borderId="12" xfId="0" applyNumberFormat="1" applyFont="1" applyFill="1" applyBorder="1">
      <alignment vertical="center"/>
    </xf>
    <xf numFmtId="181" fontId="13" fillId="0" borderId="12" xfId="0" applyNumberFormat="1" applyFont="1" applyFill="1" applyBorder="1">
      <alignment vertical="center"/>
    </xf>
    <xf numFmtId="183" fontId="13" fillId="0" borderId="12" xfId="0" applyNumberFormat="1" applyFont="1" applyFill="1" applyBorder="1">
      <alignment vertical="center"/>
    </xf>
    <xf numFmtId="183" fontId="13" fillId="0" borderId="2" xfId="0" applyNumberFormat="1" applyFont="1" applyFill="1" applyBorder="1">
      <alignment vertical="center"/>
    </xf>
    <xf numFmtId="177" fontId="13" fillId="0" borderId="0" xfId="11" applyNumberFormat="1" applyFont="1" applyFill="1" applyBorder="1" applyAlignment="1">
      <alignment vertical="center"/>
    </xf>
    <xf numFmtId="182" fontId="13" fillId="0" borderId="8" xfId="0" applyNumberFormat="1" applyFont="1" applyFill="1" applyBorder="1">
      <alignment vertical="center"/>
    </xf>
    <xf numFmtId="182" fontId="13" fillId="0" borderId="0" xfId="0" applyNumberFormat="1" applyFont="1" applyFill="1">
      <alignment vertical="center"/>
    </xf>
    <xf numFmtId="182" fontId="13" fillId="0" borderId="12" xfId="0" applyNumberFormat="1" applyFont="1" applyFill="1" applyBorder="1">
      <alignment vertical="center"/>
    </xf>
    <xf numFmtId="187" fontId="13" fillId="0" borderId="0" xfId="0" applyNumberFormat="1" applyFont="1" applyFill="1" applyAlignment="1">
      <alignment horizontal="right" vertical="center"/>
    </xf>
    <xf numFmtId="183" fontId="13" fillId="0" borderId="11" xfId="0" applyNumberFormat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78" fontId="13" fillId="0" borderId="0" xfId="12" applyNumberFormat="1" applyFont="1" applyFill="1" applyAlignment="1">
      <alignment vertical="center"/>
    </xf>
    <xf numFmtId="183" fontId="13" fillId="0" borderId="0" xfId="0" applyNumberFormat="1" applyFont="1" applyFill="1" applyAlignment="1">
      <alignment horizontal="right" vertical="center"/>
    </xf>
    <xf numFmtId="177" fontId="13" fillId="0" borderId="0" xfId="13" applyNumberFormat="1" applyFont="1" applyFill="1" applyAlignment="1">
      <alignment horizontal="right" vertical="center"/>
    </xf>
    <xf numFmtId="178" fontId="13" fillId="0" borderId="0" xfId="0" applyNumberFormat="1" applyFont="1" applyFill="1" applyAlignment="1">
      <alignment vertical="center"/>
    </xf>
    <xf numFmtId="180" fontId="13" fillId="0" borderId="0" xfId="12" applyNumberFormat="1" applyFont="1" applyFill="1" applyAlignment="1">
      <alignment vertical="center"/>
    </xf>
    <xf numFmtId="178" fontId="13" fillId="0" borderId="12" xfId="0" applyNumberFormat="1" applyFont="1" applyFill="1" applyBorder="1" applyAlignment="1">
      <alignment vertical="center"/>
    </xf>
    <xf numFmtId="178" fontId="13" fillId="0" borderId="12" xfId="0" applyNumberFormat="1" applyFont="1" applyFill="1" applyBorder="1">
      <alignment vertical="center"/>
    </xf>
    <xf numFmtId="0" fontId="20" fillId="0" borderId="0" xfId="0" applyFont="1" applyBorder="1">
      <alignment vertical="center"/>
    </xf>
    <xf numFmtId="185" fontId="13" fillId="2" borderId="12" xfId="5" applyNumberFormat="1" applyFont="1" applyFill="1" applyBorder="1" applyAlignment="1">
      <alignment vertical="center"/>
    </xf>
    <xf numFmtId="185" fontId="13" fillId="2" borderId="0" xfId="5" applyNumberFormat="1" applyFont="1" applyFill="1" applyBorder="1" applyAlignment="1">
      <alignment vertical="center"/>
    </xf>
    <xf numFmtId="183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top" shrinkToFit="1"/>
    </xf>
    <xf numFmtId="0" fontId="17" fillId="2" borderId="0" xfId="0" applyFont="1" applyFill="1" applyAlignment="1">
      <alignment vertical="top"/>
    </xf>
    <xf numFmtId="0" fontId="13" fillId="2" borderId="0" xfId="0" applyFont="1" applyFill="1">
      <alignment vertical="center"/>
    </xf>
    <xf numFmtId="0" fontId="17" fillId="2" borderId="0" xfId="0" applyFont="1" applyFill="1">
      <alignment vertical="center"/>
    </xf>
    <xf numFmtId="38" fontId="13" fillId="2" borderId="7" xfId="13" applyFont="1" applyFill="1" applyBorder="1" applyAlignment="1">
      <alignment horizontal="right" vertical="center" shrinkToFit="1"/>
    </xf>
    <xf numFmtId="38" fontId="13" fillId="2" borderId="0" xfId="13" applyFont="1" applyFill="1" applyBorder="1" applyAlignment="1">
      <alignment horizontal="right" vertical="center"/>
    </xf>
    <xf numFmtId="185" fontId="13" fillId="2" borderId="7" xfId="13" applyNumberFormat="1" applyFont="1" applyFill="1" applyBorder="1" applyAlignment="1">
      <alignment vertical="center" shrinkToFit="1"/>
    </xf>
    <xf numFmtId="185" fontId="13" fillId="2" borderId="0" xfId="13" applyNumberFormat="1" applyFont="1" applyFill="1" applyBorder="1" applyAlignment="1">
      <alignment vertical="center"/>
    </xf>
    <xf numFmtId="185" fontId="13" fillId="2" borderId="0" xfId="13" applyNumberFormat="1" applyFont="1" applyFill="1" applyBorder="1" applyAlignment="1">
      <alignment vertical="center" shrinkToFit="1"/>
    </xf>
    <xf numFmtId="185" fontId="13" fillId="2" borderId="12" xfId="13" applyNumberFormat="1" applyFont="1" applyFill="1" applyBorder="1" applyAlignment="1">
      <alignment vertical="center" shrinkToFit="1"/>
    </xf>
    <xf numFmtId="185" fontId="13" fillId="2" borderId="12" xfId="13" applyNumberFormat="1" applyFont="1" applyFill="1" applyBorder="1" applyAlignment="1">
      <alignment vertical="center"/>
    </xf>
    <xf numFmtId="177" fontId="13" fillId="2" borderId="8" xfId="0" applyNumberFormat="1" applyFont="1" applyFill="1" applyBorder="1">
      <alignment vertical="center"/>
    </xf>
    <xf numFmtId="177" fontId="13" fillId="2" borderId="0" xfId="0" applyNumberFormat="1" applyFont="1" applyFill="1">
      <alignment vertical="center"/>
    </xf>
    <xf numFmtId="0" fontId="13" fillId="0" borderId="0" xfId="0" applyFont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center" vertical="center" shrinkToFit="1"/>
    </xf>
    <xf numFmtId="0" fontId="0" fillId="2" borderId="16" xfId="0" applyFill="1" applyBorder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7" fillId="2" borderId="14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3" fillId="2" borderId="8" xfId="0" applyFont="1" applyFill="1" applyBorder="1">
      <alignment vertical="center"/>
    </xf>
    <xf numFmtId="0" fontId="0" fillId="2" borderId="8" xfId="0" applyFill="1" applyBorder="1">
      <alignment vertical="center"/>
    </xf>
    <xf numFmtId="0" fontId="13" fillId="0" borderId="14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83" fontId="13" fillId="0" borderId="0" xfId="0" applyNumberFormat="1" applyFont="1" applyAlignment="1">
      <alignment vertical="center"/>
    </xf>
    <xf numFmtId="183" fontId="13" fillId="0" borderId="12" xfId="0" applyNumberFormat="1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176" fontId="13" fillId="0" borderId="0" xfId="9" applyNumberFormat="1" applyFont="1" applyAlignment="1">
      <alignment vertical="center"/>
    </xf>
    <xf numFmtId="0" fontId="7" fillId="0" borderId="0" xfId="0" applyFo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83" fontId="13" fillId="0" borderId="7" xfId="0" applyNumberFormat="1" applyFont="1" applyBorder="1" applyAlignment="1">
      <alignment vertical="center"/>
    </xf>
    <xf numFmtId="183" fontId="13" fillId="0" borderId="11" xfId="0" applyNumberFormat="1" applyFont="1" applyBorder="1" applyAlignment="1">
      <alignment vertical="center"/>
    </xf>
    <xf numFmtId="183" fontId="13" fillId="0" borderId="0" xfId="0" applyNumberFormat="1" applyFont="1" applyFill="1" applyAlignment="1">
      <alignment vertical="center"/>
    </xf>
    <xf numFmtId="183" fontId="13" fillId="0" borderId="12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7" fillId="0" borderId="2" xfId="0" applyFont="1" applyBorder="1">
      <alignment vertical="center"/>
    </xf>
    <xf numFmtId="0" fontId="17" fillId="0" borderId="13" xfId="0" applyFont="1" applyBorder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5" fillId="0" borderId="0" xfId="0" applyFont="1">
      <alignment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177" fontId="13" fillId="0" borderId="0" xfId="11" applyNumberFormat="1" applyFont="1" applyFill="1" applyBorder="1" applyAlignment="1">
      <alignment vertical="center"/>
    </xf>
    <xf numFmtId="0" fontId="0" fillId="0" borderId="0" xfId="0">
      <alignment vertical="center"/>
    </xf>
    <xf numFmtId="178" fontId="13" fillId="0" borderId="0" xfId="12" applyNumberFormat="1" applyFont="1" applyFill="1" applyAlignment="1">
      <alignment vertical="center"/>
    </xf>
    <xf numFmtId="178" fontId="13" fillId="0" borderId="0" xfId="12" applyNumberFormat="1" applyFont="1" applyAlignment="1">
      <alignment vertical="center"/>
    </xf>
    <xf numFmtId="0" fontId="0" fillId="0" borderId="0" xfId="0" applyFill="1">
      <alignment vertical="center"/>
    </xf>
    <xf numFmtId="0" fontId="17" fillId="0" borderId="15" xfId="7" applyFont="1" applyBorder="1" applyAlignment="1">
      <alignment horizontal="center" vertical="center"/>
    </xf>
    <xf numFmtId="0" fontId="17" fillId="0" borderId="14" xfId="7" applyFont="1" applyBorder="1" applyAlignment="1">
      <alignment horizontal="center" vertical="center"/>
    </xf>
    <xf numFmtId="0" fontId="17" fillId="0" borderId="16" xfId="7" applyFont="1" applyBorder="1" applyAlignment="1">
      <alignment horizontal="center" vertical="center"/>
    </xf>
    <xf numFmtId="0" fontId="17" fillId="0" borderId="4" xfId="7" applyFont="1" applyBorder="1" applyAlignment="1">
      <alignment horizontal="center" vertical="center"/>
    </xf>
    <xf numFmtId="0" fontId="17" fillId="0" borderId="2" xfId="7" applyFont="1" applyBorder="1" applyAlignment="1">
      <alignment horizontal="center" vertical="center"/>
    </xf>
    <xf numFmtId="0" fontId="17" fillId="0" borderId="13" xfId="7" applyFont="1" applyBorder="1" applyAlignment="1">
      <alignment horizontal="center" vertical="center"/>
    </xf>
    <xf numFmtId="176" fontId="13" fillId="0" borderId="7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183" fontId="0" fillId="0" borderId="0" xfId="0" applyNumberFormat="1" applyAlignment="1">
      <alignment vertical="center"/>
    </xf>
    <xf numFmtId="176" fontId="13" fillId="0" borderId="11" xfId="0" applyNumberFormat="1" applyFont="1" applyFill="1" applyBorder="1" applyAlignment="1">
      <alignment vertical="center"/>
    </xf>
    <xf numFmtId="176" fontId="13" fillId="0" borderId="12" xfId="0" applyNumberFormat="1" applyFont="1" applyFill="1" applyBorder="1" applyAlignment="1">
      <alignment vertical="center"/>
    </xf>
    <xf numFmtId="183" fontId="0" fillId="0" borderId="12" xfId="0" applyNumberFormat="1" applyFill="1" applyBorder="1" applyAlignment="1">
      <alignment vertical="center"/>
    </xf>
    <xf numFmtId="0" fontId="25" fillId="0" borderId="0" xfId="0" applyFont="1" applyAlignment="1">
      <alignment horizontal="left" vertical="center" shrinkToFit="1" readingOrder="1"/>
    </xf>
    <xf numFmtId="0" fontId="17" fillId="0" borderId="4" xfId="14" applyFont="1" applyBorder="1" applyAlignment="1">
      <alignment horizontal="center" vertical="center"/>
    </xf>
    <xf numFmtId="0" fontId="17" fillId="0" borderId="2" xfId="14" applyFont="1" applyBorder="1" applyAlignment="1">
      <alignment horizontal="center" vertical="center"/>
    </xf>
    <xf numFmtId="0" fontId="17" fillId="0" borderId="13" xfId="14" applyFont="1" applyBorder="1" applyAlignment="1">
      <alignment horizontal="center" vertical="center"/>
    </xf>
    <xf numFmtId="0" fontId="17" fillId="0" borderId="4" xfId="14" applyFont="1" applyBorder="1" applyAlignment="1">
      <alignment horizontal="center" vertical="center" wrapText="1"/>
    </xf>
    <xf numFmtId="0" fontId="17" fillId="0" borderId="2" xfId="14" applyFont="1" applyBorder="1" applyAlignment="1">
      <alignment horizontal="center" vertical="center" wrapText="1"/>
    </xf>
    <xf numFmtId="0" fontId="17" fillId="0" borderId="13" xfId="14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13" fillId="0" borderId="6" xfId="0" applyNumberFormat="1" applyFont="1" applyBorder="1" applyAlignment="1">
      <alignment vertical="center"/>
    </xf>
    <xf numFmtId="176" fontId="13" fillId="0" borderId="8" xfId="0" applyNumberFormat="1" applyFont="1" applyBorder="1" applyAlignment="1">
      <alignment vertical="center"/>
    </xf>
    <xf numFmtId="183" fontId="13" fillId="0" borderId="8" xfId="0" applyNumberFormat="1" applyFont="1" applyBorder="1" applyAlignment="1">
      <alignment vertical="center"/>
    </xf>
    <xf numFmtId="177" fontId="13" fillId="0" borderId="0" xfId="0" applyNumberFormat="1" applyFont="1">
      <alignment vertical="center"/>
    </xf>
    <xf numFmtId="177" fontId="13" fillId="0" borderId="0" xfId="0" applyNumberFormat="1" applyFont="1" applyFill="1">
      <alignment vertical="center"/>
    </xf>
    <xf numFmtId="177" fontId="13" fillId="0" borderId="12" xfId="0" applyNumberFormat="1" applyFont="1" applyFill="1" applyBorder="1">
      <alignment vertical="center"/>
    </xf>
    <xf numFmtId="0" fontId="22" fillId="0" borderId="0" xfId="0" applyFont="1" applyFill="1">
      <alignment vertical="center"/>
    </xf>
    <xf numFmtId="0" fontId="15" fillId="0" borderId="0" xfId="0" applyFont="1" applyFill="1">
      <alignment vertical="center"/>
    </xf>
    <xf numFmtId="176" fontId="17" fillId="0" borderId="3" xfId="14" applyNumberFormat="1" applyFont="1" applyBorder="1" applyAlignment="1">
      <alignment horizontal="center" vertical="center" wrapText="1"/>
    </xf>
    <xf numFmtId="176" fontId="17" fillId="0" borderId="10" xfId="14" applyNumberFormat="1" applyFont="1" applyBorder="1" applyAlignment="1">
      <alignment horizontal="center" vertical="center" wrapText="1"/>
    </xf>
    <xf numFmtId="176" fontId="17" fillId="0" borderId="2" xfId="14" applyNumberFormat="1" applyFont="1" applyBorder="1" applyAlignment="1">
      <alignment horizontal="center" vertical="center" wrapText="1"/>
    </xf>
    <xf numFmtId="176" fontId="17" fillId="0" borderId="3" xfId="14" applyNumberFormat="1" applyFont="1" applyBorder="1" applyAlignment="1">
      <alignment horizontal="center" vertical="center" wrapText="1" shrinkToFit="1"/>
    </xf>
    <xf numFmtId="176" fontId="17" fillId="0" borderId="10" xfId="14" applyNumberFormat="1" applyFont="1" applyBorder="1" applyAlignment="1">
      <alignment horizontal="center" vertical="center" wrapText="1" shrinkToFit="1"/>
    </xf>
    <xf numFmtId="0" fontId="17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177" fontId="17" fillId="0" borderId="6" xfId="0" applyNumberFormat="1" applyFont="1" applyBorder="1" applyAlignment="1">
      <alignment horizontal="center" vertical="center" wrapText="1"/>
    </xf>
    <xf numFmtId="177" fontId="17" fillId="0" borderId="1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77" fontId="13" fillId="0" borderId="8" xfId="0" applyNumberFormat="1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9" xfId="0" applyFont="1" applyBorder="1" applyAlignment="1">
      <alignment horizontal="center" vertical="center" shrinkToFit="1"/>
    </xf>
  </cellXfs>
  <cellStyles count="16">
    <cellStyle name="Calc Currency (0)" xfId="1"/>
    <cellStyle name="Header1" xfId="2"/>
    <cellStyle name="Header2" xfId="3"/>
    <cellStyle name="Normal_#18-Internet" xfId="4"/>
    <cellStyle name="ハイパーリンク" xfId="15" builtinId="8"/>
    <cellStyle name="桁区切り" xfId="5" builtinId="6"/>
    <cellStyle name="桁区切り 2" xfId="11"/>
    <cellStyle name="桁区切り 3" xfId="13"/>
    <cellStyle name="標準" xfId="0" builtinId="0"/>
    <cellStyle name="標準 2" xfId="12"/>
    <cellStyle name="標準_公害苦情受理件数" xfId="6"/>
    <cellStyle name="標準_市立総合病院入院外来患者数" xfId="7"/>
    <cellStyle name="標準_母子保健事業の状況" xfId="8"/>
    <cellStyle name="標準_民生課・衛生・ 2" xfId="14"/>
    <cellStyle name="標準_民生課・保健センター・" xfId="9"/>
    <cellStyle name="未定義" xfId="10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01;&#25919;&#355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-&#32113;&#35336;&#12464;&#12523;&#12540;&#12503;\&#24179;&#65297;&#65303;&#32113;&#35336;&#26360;\&#21508;&#35506;&#12487;&#12540;&#12479;\&#36039;&#29987;&#31246;&#355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501;&#12457;&#12523;&#12480;/&#20225;&#30011;&#35519;&#25972;&#35506;/&#24179;&#25104;&#65297;&#65304;&#24180;&#29256;&#32113;&#35336;&#26360;/&#22269;&#20445;&#24180;&#37329;&#35506;/&#22269;&#20445;&#36939;&#21942;&#29366;&#27841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決算額の推移"/>
      <sheetName val="2一般会計"/>
      <sheetName val="3歳入"/>
      <sheetName val="4歳出(目的別)"/>
      <sheetName val="5歳出(性質別)"/>
      <sheetName val="財政規模の推移福田"/>
      <sheetName val="歳出決算額福田"/>
      <sheetName val="歳入決算額福田"/>
      <sheetName val="一般歳入豊岡"/>
      <sheetName val="一般歳出豊岡"/>
      <sheetName val="決算額歳入豊岡"/>
      <sheetName val="決算額豊岡"/>
      <sheetName val="財源別歳入豊岡"/>
      <sheetName val="財源別歳出豊岡"/>
      <sheetName val="財政指数豊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評価福田"/>
      <sheetName val="評価豊岡"/>
      <sheetName val="3資産税面積"/>
      <sheetName val="固定資産税評価地籍福田"/>
      <sheetName val="固定資産税評価総地積&lt;竜洋&gt;"/>
      <sheetName val="6課税家屋(木造)"/>
      <sheetName val="7課税家屋(非木造)"/>
      <sheetName val="家屋台帳登載家屋の状況竜洋"/>
      <sheetName val="家屋台帳登載家屋の状況豊田"/>
      <sheetName val="家屋台帳豊岡"/>
      <sheetName val="6市税"/>
      <sheetName val="町税（現年度調定済額）の内訳&lt;竜洋&gt;"/>
      <sheetName val="町民１人当りの町税負担額の推移&lt;竜洋&gt;"/>
      <sheetName val="村税の推移豊岡"/>
      <sheetName val="村民１人あたりの村税豊岡"/>
      <sheetName val="町民一人当たり町税負担額の推移福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保運営状況 (2)"/>
      <sheetName val="国保運営状況"/>
      <sheetName val="国保福田"/>
      <sheetName val="国保運営状況竜洋"/>
      <sheetName val="国保運営状況豊田"/>
      <sheetName val="国保豊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05"/>
  <sheetViews>
    <sheetView tabSelected="1" view="pageBreakPreview" zoomScale="90" zoomScaleNormal="100" zoomScaleSheetLayoutView="90" workbookViewId="0">
      <selection activeCell="D12" sqref="D12"/>
    </sheetView>
  </sheetViews>
  <sheetFormatPr defaultColWidth="9" defaultRowHeight="23.25" customHeight="1" outlineLevelRow="1"/>
  <cols>
    <col min="1" max="2" width="5.25" style="4" customWidth="1"/>
    <col min="3" max="12" width="7.125" style="4" customWidth="1"/>
    <col min="13" max="16384" width="9" style="22"/>
  </cols>
  <sheetData>
    <row r="1" spans="1:14" ht="45" customHeight="1">
      <c r="A1" s="179" t="s">
        <v>185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</row>
    <row r="2" spans="1:14" s="23" customFormat="1" ht="22.5" customHeight="1">
      <c r="A2" s="24" t="s">
        <v>172</v>
      </c>
      <c r="B2" s="5"/>
      <c r="C2" s="5"/>
      <c r="D2" s="5"/>
      <c r="E2" s="5"/>
      <c r="F2" s="5"/>
      <c r="G2" s="5"/>
      <c r="H2" s="5"/>
      <c r="I2" s="5"/>
      <c r="J2" s="5"/>
      <c r="K2" s="180"/>
      <c r="L2" s="180"/>
    </row>
    <row r="3" spans="1:14" s="23" customFormat="1" ht="22.5" customHeight="1">
      <c r="A3" s="192" t="s">
        <v>187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</row>
    <row r="4" spans="1:14" ht="24.75" customHeight="1">
      <c r="A4" s="183" t="s">
        <v>22</v>
      </c>
      <c r="B4" s="184"/>
      <c r="C4" s="181" t="s">
        <v>0</v>
      </c>
      <c r="D4" s="187" t="s">
        <v>1</v>
      </c>
      <c r="E4" s="188"/>
      <c r="F4" s="188"/>
      <c r="G4" s="188"/>
      <c r="H4" s="188"/>
      <c r="I4" s="189"/>
      <c r="J4" s="190" t="s">
        <v>60</v>
      </c>
      <c r="K4" s="24"/>
      <c r="L4" s="190" t="s">
        <v>61</v>
      </c>
    </row>
    <row r="5" spans="1:14" ht="24.75" customHeight="1">
      <c r="A5" s="185"/>
      <c r="B5" s="186"/>
      <c r="C5" s="182"/>
      <c r="D5" s="25" t="s">
        <v>2</v>
      </c>
      <c r="E5" s="25" t="s">
        <v>3</v>
      </c>
      <c r="F5" s="25" t="s">
        <v>4</v>
      </c>
      <c r="G5" s="25" t="s">
        <v>5</v>
      </c>
      <c r="H5" s="25" t="s">
        <v>6</v>
      </c>
      <c r="I5" s="17" t="s">
        <v>7</v>
      </c>
      <c r="J5" s="191"/>
      <c r="K5" s="25" t="s">
        <v>59</v>
      </c>
      <c r="L5" s="187"/>
    </row>
    <row r="6" spans="1:14" ht="24.75" hidden="1" customHeight="1" outlineLevel="1">
      <c r="A6" s="177" t="s">
        <v>247</v>
      </c>
      <c r="B6" s="178"/>
      <c r="C6" s="3">
        <v>9</v>
      </c>
      <c r="D6" s="64">
        <f t="shared" ref="D6:D7" si="0">SUM(E6:I6)</f>
        <v>1572</v>
      </c>
      <c r="E6" s="64">
        <v>548</v>
      </c>
      <c r="F6" s="64">
        <v>540</v>
      </c>
      <c r="G6" s="80">
        <v>0</v>
      </c>
      <c r="H6" s="64">
        <v>2</v>
      </c>
      <c r="I6" s="64">
        <v>482</v>
      </c>
      <c r="J6" s="64">
        <v>113</v>
      </c>
      <c r="K6" s="64">
        <v>78</v>
      </c>
      <c r="L6" s="64">
        <v>71</v>
      </c>
    </row>
    <row r="7" spans="1:14" customFormat="1" ht="24.75" hidden="1" customHeight="1" outlineLevel="1">
      <c r="A7" s="177">
        <v>28</v>
      </c>
      <c r="B7" s="178"/>
      <c r="C7" s="64">
        <v>9</v>
      </c>
      <c r="D7" s="64">
        <f t="shared" si="0"/>
        <v>1521</v>
      </c>
      <c r="E7" s="64">
        <v>548</v>
      </c>
      <c r="F7" s="64">
        <v>540</v>
      </c>
      <c r="G7" s="80">
        <v>0</v>
      </c>
      <c r="H7" s="64">
        <v>2</v>
      </c>
      <c r="I7" s="64">
        <v>431</v>
      </c>
      <c r="J7" s="64">
        <v>116</v>
      </c>
      <c r="K7" s="64">
        <v>78</v>
      </c>
      <c r="L7" s="64">
        <v>70</v>
      </c>
    </row>
    <row r="8" spans="1:14" customFormat="1" ht="24.75" hidden="1" customHeight="1" outlineLevel="1">
      <c r="A8" s="177" t="s">
        <v>241</v>
      </c>
      <c r="B8" s="178"/>
      <c r="C8" s="64">
        <v>9</v>
      </c>
      <c r="D8" s="64">
        <f t="shared" ref="D8:D9" si="1">SUM(E8:I8)</f>
        <v>1521</v>
      </c>
      <c r="E8" s="64">
        <v>548</v>
      </c>
      <c r="F8" s="64">
        <v>540</v>
      </c>
      <c r="G8" s="80">
        <v>0</v>
      </c>
      <c r="H8" s="64">
        <v>2</v>
      </c>
      <c r="I8" s="64">
        <v>431</v>
      </c>
      <c r="J8" s="64">
        <v>116</v>
      </c>
      <c r="K8" s="64">
        <v>78</v>
      </c>
      <c r="L8" s="64">
        <v>70</v>
      </c>
    </row>
    <row r="9" spans="1:14" customFormat="1" ht="24.75" hidden="1" customHeight="1" outlineLevel="1">
      <c r="A9" s="177" t="s">
        <v>243</v>
      </c>
      <c r="B9" s="178"/>
      <c r="C9" s="64">
        <v>9</v>
      </c>
      <c r="D9" s="64">
        <f t="shared" si="1"/>
        <v>1521</v>
      </c>
      <c r="E9" s="64">
        <v>548</v>
      </c>
      <c r="F9" s="64">
        <v>540</v>
      </c>
      <c r="G9" s="80">
        <v>0</v>
      </c>
      <c r="H9" s="64">
        <v>2</v>
      </c>
      <c r="I9" s="64">
        <v>431</v>
      </c>
      <c r="J9" s="64">
        <v>118</v>
      </c>
      <c r="K9" s="64">
        <v>78</v>
      </c>
      <c r="L9" s="64">
        <v>68</v>
      </c>
    </row>
    <row r="10" spans="1:14" customFormat="1" ht="24.75" customHeight="1" collapsed="1">
      <c r="A10" s="177" t="s">
        <v>248</v>
      </c>
      <c r="B10" s="202"/>
      <c r="C10" s="115">
        <v>9</v>
      </c>
      <c r="D10" s="115">
        <v>1469</v>
      </c>
      <c r="E10" s="115">
        <v>548</v>
      </c>
      <c r="F10" s="115">
        <v>490</v>
      </c>
      <c r="G10" s="116">
        <v>0</v>
      </c>
      <c r="H10" s="115">
        <v>2</v>
      </c>
      <c r="I10" s="115">
        <v>429</v>
      </c>
      <c r="J10" s="115">
        <v>120</v>
      </c>
      <c r="K10" s="115">
        <v>61</v>
      </c>
      <c r="L10" s="115">
        <v>68</v>
      </c>
    </row>
    <row r="11" spans="1:14" customFormat="1" ht="24.75" customHeight="1">
      <c r="A11" s="177">
        <v>3</v>
      </c>
      <c r="B11" s="202"/>
      <c r="C11" s="115">
        <v>9</v>
      </c>
      <c r="D11" s="115">
        <v>1469</v>
      </c>
      <c r="E11" s="115">
        <v>548</v>
      </c>
      <c r="F11" s="115">
        <v>490</v>
      </c>
      <c r="G11" s="116">
        <v>0</v>
      </c>
      <c r="H11" s="115">
        <v>2</v>
      </c>
      <c r="I11" s="115">
        <v>429</v>
      </c>
      <c r="J11" s="115">
        <v>117</v>
      </c>
      <c r="K11" s="115">
        <v>61</v>
      </c>
      <c r="L11" s="115">
        <v>69</v>
      </c>
    </row>
    <row r="12" spans="1:14" customFormat="1" ht="24.75" customHeight="1">
      <c r="A12" s="177">
        <v>4</v>
      </c>
      <c r="B12" s="202"/>
      <c r="C12" s="115">
        <v>9</v>
      </c>
      <c r="D12" s="115">
        <v>1469</v>
      </c>
      <c r="E12" s="115">
        <v>548</v>
      </c>
      <c r="F12" s="115">
        <v>490</v>
      </c>
      <c r="G12" s="116">
        <v>0</v>
      </c>
      <c r="H12" s="115">
        <v>2</v>
      </c>
      <c r="I12" s="115">
        <v>429</v>
      </c>
      <c r="J12" s="115">
        <v>122</v>
      </c>
      <c r="K12" s="115">
        <v>61</v>
      </c>
      <c r="L12" s="115">
        <v>70</v>
      </c>
    </row>
    <row r="13" spans="1:14" customFormat="1" ht="24.75" customHeight="1">
      <c r="A13" s="177">
        <v>5</v>
      </c>
      <c r="B13" s="178"/>
      <c r="C13" s="117">
        <v>9</v>
      </c>
      <c r="D13" s="115">
        <v>1469</v>
      </c>
      <c r="E13" s="115">
        <v>548</v>
      </c>
      <c r="F13" s="115">
        <v>490</v>
      </c>
      <c r="G13" s="116">
        <v>0</v>
      </c>
      <c r="H13" s="115">
        <v>2</v>
      </c>
      <c r="I13" s="115">
        <v>429</v>
      </c>
      <c r="J13" s="115">
        <v>123</v>
      </c>
      <c r="K13" s="115">
        <v>61</v>
      </c>
      <c r="L13" s="115">
        <v>70</v>
      </c>
    </row>
    <row r="14" spans="1:14" customFormat="1" ht="24.75" customHeight="1">
      <c r="A14" s="194">
        <v>6</v>
      </c>
      <c r="B14" s="195"/>
      <c r="C14" s="161">
        <v>9</v>
      </c>
      <c r="D14" s="162">
        <v>1469</v>
      </c>
      <c r="E14" s="161">
        <v>548</v>
      </c>
      <c r="F14" s="161">
        <v>490</v>
      </c>
      <c r="G14" s="163">
        <v>0</v>
      </c>
      <c r="H14" s="161">
        <v>2</v>
      </c>
      <c r="I14" s="161">
        <v>429</v>
      </c>
      <c r="J14" s="161">
        <v>122</v>
      </c>
      <c r="K14" s="161">
        <v>61</v>
      </c>
      <c r="L14" s="161">
        <v>71</v>
      </c>
      <c r="N14" s="108"/>
    </row>
    <row r="15" spans="1:14" ht="25.5" customHeight="1">
      <c r="A15" s="200" t="s">
        <v>253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N15" s="108"/>
    </row>
    <row r="16" spans="1:14" s="26" customFormat="1" ht="25.5" customHeight="1">
      <c r="A16" s="164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</row>
    <row r="17" spans="1:14" s="23" customFormat="1" ht="24.75" customHeight="1">
      <c r="A17" s="166" t="s">
        <v>240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1:14" s="23" customFormat="1" ht="24.75" customHeight="1">
      <c r="A18" s="193" t="s">
        <v>186</v>
      </c>
      <c r="B18" s="193"/>
      <c r="C18" s="193"/>
      <c r="D18" s="193"/>
      <c r="E18" s="167"/>
      <c r="F18" s="167"/>
      <c r="G18" s="167"/>
      <c r="H18" s="167"/>
      <c r="I18" s="167"/>
      <c r="J18" s="167"/>
      <c r="K18" s="167"/>
      <c r="L18" s="167"/>
    </row>
    <row r="19" spans="1:14" ht="33" customHeight="1">
      <c r="A19" s="198" t="s">
        <v>22</v>
      </c>
      <c r="B19" s="199"/>
      <c r="C19" s="204" t="s">
        <v>21</v>
      </c>
      <c r="D19" s="199"/>
      <c r="E19" s="205" t="s">
        <v>8</v>
      </c>
      <c r="F19" s="206"/>
      <c r="G19" s="204" t="s">
        <v>9</v>
      </c>
      <c r="H19" s="198"/>
      <c r="I19" s="167"/>
      <c r="J19" s="167"/>
      <c r="K19" s="167"/>
      <c r="L19" s="167"/>
    </row>
    <row r="20" spans="1:14" ht="24.75" hidden="1" customHeight="1" outlineLevel="1">
      <c r="A20" s="196" t="s">
        <v>228</v>
      </c>
      <c r="B20" s="197"/>
      <c r="C20" s="168"/>
      <c r="D20" s="169">
        <v>261</v>
      </c>
      <c r="E20" s="169"/>
      <c r="F20" s="169">
        <v>91</v>
      </c>
      <c r="G20" s="169"/>
      <c r="H20" s="169">
        <v>229</v>
      </c>
      <c r="I20" s="167"/>
      <c r="J20" s="167"/>
      <c r="K20" s="167"/>
      <c r="L20" s="167"/>
    </row>
    <row r="21" spans="1:14" ht="24.75" customHeight="1" collapsed="1">
      <c r="A21" s="196" t="s">
        <v>241</v>
      </c>
      <c r="B21" s="197"/>
      <c r="C21" s="170"/>
      <c r="D21" s="171">
        <v>301</v>
      </c>
      <c r="E21" s="171"/>
      <c r="F21" s="171">
        <v>99</v>
      </c>
      <c r="G21" s="171"/>
      <c r="H21" s="171">
        <v>274</v>
      </c>
      <c r="I21" s="167"/>
      <c r="J21" s="167"/>
      <c r="K21" s="167"/>
      <c r="L21" s="167"/>
    </row>
    <row r="22" spans="1:14" ht="24.75" customHeight="1">
      <c r="A22" s="196">
        <v>30</v>
      </c>
      <c r="B22" s="197"/>
      <c r="C22" s="172"/>
      <c r="D22" s="171">
        <v>309</v>
      </c>
      <c r="E22" s="171"/>
      <c r="F22" s="171">
        <v>92</v>
      </c>
      <c r="G22" s="171"/>
      <c r="H22" s="171">
        <v>288</v>
      </c>
      <c r="I22" s="167"/>
      <c r="J22" s="167"/>
      <c r="K22" s="167"/>
      <c r="L22" s="167"/>
    </row>
    <row r="23" spans="1:14" ht="24.75" customHeight="1">
      <c r="A23" s="196" t="s">
        <v>248</v>
      </c>
      <c r="B23" s="197"/>
      <c r="C23" s="172"/>
      <c r="D23" s="171">
        <v>326</v>
      </c>
      <c r="E23" s="171"/>
      <c r="F23" s="171">
        <v>86</v>
      </c>
      <c r="G23" s="171"/>
      <c r="H23" s="171">
        <v>295</v>
      </c>
      <c r="I23" s="167"/>
      <c r="J23" s="167"/>
      <c r="K23" s="167"/>
      <c r="L23" s="167"/>
    </row>
    <row r="24" spans="1:14" ht="24.75" customHeight="1">
      <c r="A24" s="196">
        <v>4</v>
      </c>
      <c r="B24" s="207"/>
      <c r="C24" s="170"/>
      <c r="D24" s="171">
        <v>348</v>
      </c>
      <c r="E24" s="171"/>
      <c r="F24" s="171">
        <v>90</v>
      </c>
      <c r="G24" s="171"/>
      <c r="H24" s="171">
        <v>302</v>
      </c>
      <c r="I24" s="167"/>
      <c r="J24" s="167"/>
      <c r="K24" s="167"/>
      <c r="L24" s="167"/>
    </row>
    <row r="25" spans="1:14" ht="24.75" customHeight="1">
      <c r="A25" s="203">
        <v>6</v>
      </c>
      <c r="B25" s="195"/>
      <c r="C25" s="173"/>
      <c r="D25" s="174">
        <v>337</v>
      </c>
      <c r="E25" s="174"/>
      <c r="F25" s="174">
        <v>90</v>
      </c>
      <c r="G25" s="174"/>
      <c r="H25" s="174">
        <v>305</v>
      </c>
      <c r="I25" s="167"/>
      <c r="J25" s="167"/>
      <c r="K25" s="167"/>
      <c r="L25" s="167"/>
      <c r="M25" s="72"/>
      <c r="N25" s="108"/>
    </row>
    <row r="26" spans="1:14" ht="24.75" customHeight="1">
      <c r="A26" s="24" t="s">
        <v>244</v>
      </c>
      <c r="B26" s="24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4" ht="14.25" customHeight="1">
      <c r="A27" s="5"/>
      <c r="B27" s="24" t="s">
        <v>245</v>
      </c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4" ht="14.25" customHeight="1">
      <c r="A28" s="5"/>
      <c r="B28" s="49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4" ht="23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N29" s="108"/>
    </row>
    <row r="30" spans="1:14" ht="23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4" ht="23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4" ht="23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ht="23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ht="23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3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ht="23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ht="23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ht="23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23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ht="23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ht="23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3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ht="23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ht="23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ht="23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ht="23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ht="23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ht="23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23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3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3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3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3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3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3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3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3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3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3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3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3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3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3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23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3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3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3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3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23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23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23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23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23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23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23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23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3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3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23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23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23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23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23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23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23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3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23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23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23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23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23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23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23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23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23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23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23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23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23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23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23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23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23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23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23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</sheetData>
  <mergeCells count="29">
    <mergeCell ref="A25:B25"/>
    <mergeCell ref="G19:H19"/>
    <mergeCell ref="C19:D19"/>
    <mergeCell ref="E19:F19"/>
    <mergeCell ref="A22:B22"/>
    <mergeCell ref="A23:B23"/>
    <mergeCell ref="A24:B24"/>
    <mergeCell ref="A7:B7"/>
    <mergeCell ref="A18:D18"/>
    <mergeCell ref="A14:B14"/>
    <mergeCell ref="A21:B21"/>
    <mergeCell ref="A19:B19"/>
    <mergeCell ref="A20:B20"/>
    <mergeCell ref="A15:L15"/>
    <mergeCell ref="A8:B8"/>
    <mergeCell ref="A9:B9"/>
    <mergeCell ref="A10:B10"/>
    <mergeCell ref="A11:B11"/>
    <mergeCell ref="A12:B12"/>
    <mergeCell ref="A13:B13"/>
    <mergeCell ref="A6:B6"/>
    <mergeCell ref="A1:L1"/>
    <mergeCell ref="K2:L2"/>
    <mergeCell ref="C4:C5"/>
    <mergeCell ref="A4:B5"/>
    <mergeCell ref="D4:I4"/>
    <mergeCell ref="L4:L5"/>
    <mergeCell ref="J4:J5"/>
    <mergeCell ref="A3:L3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firstPageNumber="52" orientation="portrait" useFirstPageNumber="1" r:id="rId1"/>
  <headerFooter alignWithMargins="0">
    <oddFooter>&amp;C&amp;"ＭＳ Ｐ明朝,標準"&amp;10- 42 -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57"/>
  <sheetViews>
    <sheetView view="pageBreakPreview" zoomScale="90" zoomScaleNormal="90" zoomScaleSheetLayoutView="90" workbookViewId="0">
      <selection activeCell="C18" sqref="C18"/>
    </sheetView>
  </sheetViews>
  <sheetFormatPr defaultColWidth="9" defaultRowHeight="11.25"/>
  <cols>
    <col min="1" max="1" width="17.375" style="49" customWidth="1"/>
    <col min="2" max="2" width="10.25" style="50" customWidth="1"/>
    <col min="3" max="7" width="10.75" style="49" customWidth="1"/>
    <col min="8" max="8" width="3.375" style="46" customWidth="1"/>
    <col min="9" max="16384" width="9" style="46"/>
  </cols>
  <sheetData>
    <row r="1" spans="1:7" ht="16.5" customHeight="1">
      <c r="A1" s="24" t="s">
        <v>173</v>
      </c>
      <c r="C1" s="48"/>
      <c r="D1" s="48"/>
      <c r="E1" s="48"/>
      <c r="F1" s="48"/>
      <c r="G1" s="48"/>
    </row>
    <row r="2" spans="1:7" ht="16.5" customHeight="1">
      <c r="A2" s="5" t="s">
        <v>188</v>
      </c>
      <c r="C2" s="48"/>
      <c r="D2" s="48"/>
      <c r="E2" s="48"/>
      <c r="F2" s="48"/>
      <c r="G2" s="48"/>
    </row>
    <row r="3" spans="1:7" ht="15.75" customHeight="1">
      <c r="A3" s="213" t="s">
        <v>33</v>
      </c>
      <c r="B3" s="214"/>
      <c r="C3" s="54" t="s">
        <v>264</v>
      </c>
      <c r="D3" s="54">
        <v>3</v>
      </c>
      <c r="E3" s="54">
        <v>4</v>
      </c>
      <c r="F3" s="54">
        <v>5</v>
      </c>
      <c r="G3" s="54">
        <v>6</v>
      </c>
    </row>
    <row r="4" spans="1:7" ht="15.75" customHeight="1">
      <c r="A4" s="215" t="s">
        <v>32</v>
      </c>
      <c r="B4" s="88" t="s">
        <v>26</v>
      </c>
      <c r="C4" s="6">
        <v>4603</v>
      </c>
      <c r="D4" s="6">
        <v>4382</v>
      </c>
      <c r="E4" s="6">
        <v>4214</v>
      </c>
      <c r="F4" s="6">
        <v>4059</v>
      </c>
      <c r="G4" s="128">
        <v>3721</v>
      </c>
    </row>
    <row r="5" spans="1:7" ht="15.75" customHeight="1">
      <c r="A5" s="211"/>
      <c r="B5" s="82" t="s">
        <v>25</v>
      </c>
      <c r="C5" s="6">
        <v>4731</v>
      </c>
      <c r="D5" s="6">
        <v>4230</v>
      </c>
      <c r="E5" s="6">
        <v>4030</v>
      </c>
      <c r="F5" s="6">
        <v>3980</v>
      </c>
      <c r="G5" s="128">
        <v>1259</v>
      </c>
    </row>
    <row r="6" spans="1:7" ht="15.75" customHeight="1">
      <c r="A6" s="211"/>
      <c r="B6" s="82" t="s">
        <v>62</v>
      </c>
      <c r="C6" s="55">
        <v>102.78079513360852</v>
      </c>
      <c r="D6" s="55">
        <v>96.531264262893657</v>
      </c>
      <c r="E6" s="55">
        <v>95.633602278120549</v>
      </c>
      <c r="F6" s="55">
        <v>98.053707809805374</v>
      </c>
      <c r="G6" s="129">
        <v>33.834990593926364</v>
      </c>
    </row>
    <row r="7" spans="1:7" ht="15.75" customHeight="1">
      <c r="A7" s="212" t="s">
        <v>268</v>
      </c>
      <c r="B7" s="126" t="s">
        <v>26</v>
      </c>
      <c r="C7" s="127">
        <v>0</v>
      </c>
      <c r="D7" s="127">
        <v>0</v>
      </c>
      <c r="E7" s="127">
        <v>0</v>
      </c>
      <c r="F7" s="127">
        <v>0</v>
      </c>
      <c r="G7" s="130">
        <v>3721</v>
      </c>
    </row>
    <row r="8" spans="1:7" ht="15.75" customHeight="1">
      <c r="A8" s="212"/>
      <c r="B8" s="126" t="s">
        <v>269</v>
      </c>
      <c r="C8" s="127">
        <v>0</v>
      </c>
      <c r="D8" s="127">
        <v>0</v>
      </c>
      <c r="E8" s="127">
        <v>0</v>
      </c>
      <c r="F8" s="127">
        <v>0</v>
      </c>
      <c r="G8" s="130">
        <v>2268</v>
      </c>
    </row>
    <row r="9" spans="1:7" ht="15.75" customHeight="1">
      <c r="A9" s="212"/>
      <c r="B9" s="126" t="s">
        <v>62</v>
      </c>
      <c r="C9" s="127">
        <v>0</v>
      </c>
      <c r="D9" s="127">
        <v>0</v>
      </c>
      <c r="E9" s="127">
        <v>0</v>
      </c>
      <c r="F9" s="127">
        <v>0</v>
      </c>
      <c r="G9" s="129">
        <v>60.951357162053213</v>
      </c>
    </row>
    <row r="10" spans="1:7" ht="15.75" customHeight="1">
      <c r="A10" s="212" t="s">
        <v>27</v>
      </c>
      <c r="B10" s="82" t="s">
        <v>26</v>
      </c>
      <c r="C10" s="6">
        <v>4603</v>
      </c>
      <c r="D10" s="6">
        <v>4382</v>
      </c>
      <c r="E10" s="6">
        <v>4214</v>
      </c>
      <c r="F10" s="6">
        <v>4059</v>
      </c>
      <c r="G10" s="128">
        <v>3721</v>
      </c>
    </row>
    <row r="11" spans="1:7" ht="15.75" customHeight="1">
      <c r="A11" s="211"/>
      <c r="B11" s="82" t="s">
        <v>25</v>
      </c>
      <c r="C11" s="8">
        <v>0</v>
      </c>
      <c r="D11" s="8">
        <v>0</v>
      </c>
      <c r="E11" s="8">
        <v>0</v>
      </c>
      <c r="F11" s="8">
        <v>0</v>
      </c>
      <c r="G11" s="131">
        <v>0</v>
      </c>
    </row>
    <row r="12" spans="1:7" ht="15.75" customHeight="1">
      <c r="A12" s="211"/>
      <c r="B12" s="82" t="s">
        <v>62</v>
      </c>
      <c r="C12" s="8">
        <v>0</v>
      </c>
      <c r="D12" s="8">
        <v>0</v>
      </c>
      <c r="E12" s="8">
        <v>0</v>
      </c>
      <c r="F12" s="8">
        <v>0</v>
      </c>
      <c r="G12" s="131">
        <v>0</v>
      </c>
    </row>
    <row r="13" spans="1:7" ht="15.75" customHeight="1">
      <c r="A13" s="212" t="s">
        <v>162</v>
      </c>
      <c r="B13" s="82" t="s">
        <v>26</v>
      </c>
      <c r="C13" s="6">
        <v>5134</v>
      </c>
      <c r="D13" s="6">
        <v>4945</v>
      </c>
      <c r="E13" s="6">
        <v>5025</v>
      </c>
      <c r="F13" s="6">
        <v>4603</v>
      </c>
      <c r="G13" s="128">
        <v>3721</v>
      </c>
    </row>
    <row r="14" spans="1:7" ht="15.75" customHeight="1">
      <c r="A14" s="211"/>
      <c r="B14" s="82" t="s">
        <v>25</v>
      </c>
      <c r="C14" s="6">
        <v>1</v>
      </c>
      <c r="D14" s="8">
        <v>0</v>
      </c>
      <c r="E14" s="8">
        <v>0</v>
      </c>
      <c r="F14" s="8">
        <v>0</v>
      </c>
      <c r="G14" s="131">
        <v>0</v>
      </c>
    </row>
    <row r="15" spans="1:7" ht="15.75" customHeight="1">
      <c r="A15" s="211"/>
      <c r="B15" s="82" t="s">
        <v>62</v>
      </c>
      <c r="C15" s="55">
        <v>1.9477989871445268E-2</v>
      </c>
      <c r="D15" s="8">
        <v>0</v>
      </c>
      <c r="E15" s="8">
        <v>0</v>
      </c>
      <c r="F15" s="8">
        <v>0</v>
      </c>
      <c r="G15" s="131">
        <v>0</v>
      </c>
    </row>
    <row r="16" spans="1:7" ht="15.75" customHeight="1">
      <c r="A16" s="212" t="s">
        <v>28</v>
      </c>
      <c r="B16" s="82" t="s">
        <v>26</v>
      </c>
      <c r="C16" s="6">
        <v>1558</v>
      </c>
      <c r="D16" s="6">
        <v>1637</v>
      </c>
      <c r="E16" s="6">
        <v>1637</v>
      </c>
      <c r="F16" s="6">
        <v>1531</v>
      </c>
      <c r="G16" s="128">
        <v>1559</v>
      </c>
    </row>
    <row r="17" spans="1:7" ht="15.75" customHeight="1">
      <c r="A17" s="211"/>
      <c r="B17" s="82" t="s">
        <v>25</v>
      </c>
      <c r="C17" s="6">
        <v>1490</v>
      </c>
      <c r="D17" s="6">
        <v>1196</v>
      </c>
      <c r="E17" s="6">
        <v>1169</v>
      </c>
      <c r="F17" s="6">
        <v>1265</v>
      </c>
      <c r="G17" s="128">
        <v>1251</v>
      </c>
    </row>
    <row r="18" spans="1:7" ht="15.75" customHeight="1">
      <c r="A18" s="211"/>
      <c r="B18" s="82" t="s">
        <v>62</v>
      </c>
      <c r="C18" s="55">
        <v>95.635430038510918</v>
      </c>
      <c r="D18" s="55">
        <v>73.060476481368354</v>
      </c>
      <c r="E18" s="55">
        <v>71.411117898594995</v>
      </c>
      <c r="F18" s="55">
        <v>82.62573481384716</v>
      </c>
      <c r="G18" s="129">
        <v>80.243745991019892</v>
      </c>
    </row>
    <row r="19" spans="1:7" ht="15.75" customHeight="1">
      <c r="A19" s="212" t="s">
        <v>29</v>
      </c>
      <c r="B19" s="82" t="s">
        <v>26</v>
      </c>
      <c r="C19" s="6">
        <v>2690</v>
      </c>
      <c r="D19" s="6">
        <v>2643</v>
      </c>
      <c r="E19" s="6">
        <v>2663</v>
      </c>
      <c r="F19" s="6">
        <v>2515</v>
      </c>
      <c r="G19" s="128">
        <v>2357</v>
      </c>
    </row>
    <row r="20" spans="1:7" ht="15.75" customHeight="1">
      <c r="A20" s="211"/>
      <c r="B20" s="82" t="s">
        <v>25</v>
      </c>
      <c r="C20" s="6">
        <v>2588</v>
      </c>
      <c r="D20" s="6">
        <v>2436</v>
      </c>
      <c r="E20" s="6">
        <v>2369</v>
      </c>
      <c r="F20" s="6">
        <v>2217</v>
      </c>
      <c r="G20" s="128">
        <v>2033</v>
      </c>
    </row>
    <row r="21" spans="1:7" ht="15.75" customHeight="1">
      <c r="A21" s="211"/>
      <c r="B21" s="82" t="s">
        <v>62</v>
      </c>
      <c r="C21" s="55">
        <v>96.208178438661704</v>
      </c>
      <c r="D21" s="55">
        <v>92.16799091940976</v>
      </c>
      <c r="E21" s="55">
        <v>88.95981975215922</v>
      </c>
      <c r="F21" s="55">
        <v>88.151093439363819</v>
      </c>
      <c r="G21" s="129">
        <v>86.253712346202803</v>
      </c>
    </row>
    <row r="22" spans="1:7" ht="15.75" customHeight="1">
      <c r="A22" s="210" t="s">
        <v>196</v>
      </c>
      <c r="B22" s="82" t="s">
        <v>26</v>
      </c>
      <c r="C22" s="6">
        <v>2690</v>
      </c>
      <c r="D22" s="6">
        <v>2643</v>
      </c>
      <c r="E22" s="6">
        <v>2663</v>
      </c>
      <c r="F22" s="6">
        <v>2515</v>
      </c>
      <c r="G22" s="128">
        <v>2357</v>
      </c>
    </row>
    <row r="23" spans="1:7" ht="15.75" customHeight="1">
      <c r="A23" s="211"/>
      <c r="B23" s="82" t="s">
        <v>25</v>
      </c>
      <c r="C23" s="8">
        <v>0</v>
      </c>
      <c r="D23" s="8">
        <v>0</v>
      </c>
      <c r="E23" s="8">
        <v>0</v>
      </c>
      <c r="F23" s="8">
        <v>0</v>
      </c>
      <c r="G23" s="131">
        <v>0</v>
      </c>
    </row>
    <row r="24" spans="1:7" ht="15.75" customHeight="1">
      <c r="A24" s="211"/>
      <c r="B24" s="82" t="s">
        <v>62</v>
      </c>
      <c r="C24" s="8">
        <v>0</v>
      </c>
      <c r="D24" s="8">
        <v>0</v>
      </c>
      <c r="E24" s="8">
        <v>0</v>
      </c>
      <c r="F24" s="8">
        <v>0</v>
      </c>
      <c r="G24" s="131">
        <v>0</v>
      </c>
    </row>
    <row r="25" spans="1:7" ht="15.75" customHeight="1">
      <c r="A25" s="212" t="s">
        <v>221</v>
      </c>
      <c r="B25" s="82" t="s">
        <v>26</v>
      </c>
      <c r="C25" s="6">
        <v>2690</v>
      </c>
      <c r="D25" s="6">
        <v>2643</v>
      </c>
      <c r="E25" s="6">
        <v>2663</v>
      </c>
      <c r="F25" s="6">
        <v>2515</v>
      </c>
      <c r="G25" s="128">
        <v>2357</v>
      </c>
    </row>
    <row r="26" spans="1:7" ht="15.75" customHeight="1">
      <c r="A26" s="211"/>
      <c r="B26" s="82" t="s">
        <v>25</v>
      </c>
      <c r="C26" s="8">
        <v>0</v>
      </c>
      <c r="D26" s="8">
        <v>0</v>
      </c>
      <c r="E26" s="8">
        <v>0</v>
      </c>
      <c r="F26" s="8">
        <v>0</v>
      </c>
      <c r="G26" s="131">
        <v>0</v>
      </c>
    </row>
    <row r="27" spans="1:7" ht="15.75" customHeight="1">
      <c r="A27" s="211"/>
      <c r="B27" s="82" t="s">
        <v>62</v>
      </c>
      <c r="C27" s="8">
        <v>0</v>
      </c>
      <c r="D27" s="8">
        <v>0</v>
      </c>
      <c r="E27" s="8">
        <v>0</v>
      </c>
      <c r="F27" s="8">
        <v>0</v>
      </c>
      <c r="G27" s="131">
        <v>0</v>
      </c>
    </row>
    <row r="28" spans="1:7" ht="15.75" customHeight="1">
      <c r="A28" s="212" t="s">
        <v>30</v>
      </c>
      <c r="B28" s="82" t="s">
        <v>26</v>
      </c>
      <c r="C28" s="6">
        <v>8799</v>
      </c>
      <c r="D28" s="6">
        <v>5595</v>
      </c>
      <c r="E28" s="6">
        <v>7185</v>
      </c>
      <c r="F28" s="6">
        <v>6553</v>
      </c>
      <c r="G28" s="128">
        <v>5885</v>
      </c>
    </row>
    <row r="29" spans="1:7" ht="15.75" customHeight="1">
      <c r="A29" s="211"/>
      <c r="B29" s="82" t="s">
        <v>25</v>
      </c>
      <c r="C29" s="6">
        <v>7018</v>
      </c>
      <c r="D29" s="6">
        <v>3478</v>
      </c>
      <c r="E29" s="6">
        <v>6555</v>
      </c>
      <c r="F29" s="6">
        <v>6032</v>
      </c>
      <c r="G29" s="128">
        <v>6056</v>
      </c>
    </row>
    <row r="30" spans="1:7" ht="15.75" customHeight="1">
      <c r="A30" s="211"/>
      <c r="B30" s="82" t="s">
        <v>62</v>
      </c>
      <c r="C30" s="55">
        <v>79.759063529946587</v>
      </c>
      <c r="D30" s="55">
        <v>62.162645218945492</v>
      </c>
      <c r="E30" s="55">
        <v>91.23173277661796</v>
      </c>
      <c r="F30" s="55">
        <v>92.04944300320463</v>
      </c>
      <c r="G30" s="129">
        <v>102.90569243840272</v>
      </c>
    </row>
    <row r="31" spans="1:7" ht="15.75" customHeight="1">
      <c r="A31" s="212" t="s">
        <v>163</v>
      </c>
      <c r="B31" s="82" t="s">
        <v>26</v>
      </c>
      <c r="C31" s="6">
        <v>1127</v>
      </c>
      <c r="D31" s="6">
        <v>1077</v>
      </c>
      <c r="E31" s="6">
        <v>1011</v>
      </c>
      <c r="F31" s="6">
        <v>1005</v>
      </c>
      <c r="G31" s="128">
        <v>892</v>
      </c>
    </row>
    <row r="32" spans="1:7" ht="15.75" customHeight="1">
      <c r="A32" s="211"/>
      <c r="B32" s="82" t="s">
        <v>25</v>
      </c>
      <c r="C32" s="6">
        <v>1190</v>
      </c>
      <c r="D32" s="6">
        <v>1016</v>
      </c>
      <c r="E32" s="6">
        <v>1012</v>
      </c>
      <c r="F32" s="6">
        <v>886</v>
      </c>
      <c r="G32" s="128">
        <v>843</v>
      </c>
    </row>
    <row r="33" spans="1:9" ht="15.75" customHeight="1">
      <c r="A33" s="211"/>
      <c r="B33" s="82" t="s">
        <v>62</v>
      </c>
      <c r="C33" s="55">
        <v>105.59006211180125</v>
      </c>
      <c r="D33" s="55">
        <v>94.336118848653669</v>
      </c>
      <c r="E33" s="55">
        <v>100.09891196834818</v>
      </c>
      <c r="F33" s="55">
        <v>88.159203980099505</v>
      </c>
      <c r="G33" s="129">
        <v>94.506726457399111</v>
      </c>
    </row>
    <row r="34" spans="1:9" ht="15.75" customHeight="1">
      <c r="A34" s="212" t="s">
        <v>164</v>
      </c>
      <c r="B34" s="82" t="s">
        <v>26</v>
      </c>
      <c r="C34" s="6">
        <v>4603</v>
      </c>
      <c r="D34" s="6">
        <v>4382</v>
      </c>
      <c r="E34" s="6">
        <v>4214</v>
      </c>
      <c r="F34" s="6">
        <v>4059</v>
      </c>
      <c r="G34" s="128">
        <v>3721</v>
      </c>
    </row>
    <row r="35" spans="1:9" ht="15.75" customHeight="1">
      <c r="A35" s="211"/>
      <c r="B35" s="82" t="s">
        <v>25</v>
      </c>
      <c r="C35" s="6">
        <v>4622</v>
      </c>
      <c r="D35" s="6">
        <v>4138</v>
      </c>
      <c r="E35" s="6">
        <v>4050</v>
      </c>
      <c r="F35" s="6">
        <v>3702</v>
      </c>
      <c r="G35" s="128">
        <v>1074</v>
      </c>
    </row>
    <row r="36" spans="1:9" ht="15.75" customHeight="1">
      <c r="A36" s="211"/>
      <c r="B36" s="82" t="s">
        <v>62</v>
      </c>
      <c r="C36" s="55">
        <v>100.41277427764501</v>
      </c>
      <c r="D36" s="55">
        <v>94.431766316750341</v>
      </c>
      <c r="E36" s="55">
        <v>96.108210726150929</v>
      </c>
      <c r="F36" s="55">
        <v>91.204730229120472</v>
      </c>
      <c r="G36" s="129">
        <v>28.863208814834724</v>
      </c>
    </row>
    <row r="37" spans="1:9" ht="15.75" customHeight="1">
      <c r="A37" s="212" t="s">
        <v>165</v>
      </c>
      <c r="B37" s="82" t="s">
        <v>26</v>
      </c>
      <c r="C37" s="6">
        <v>4603</v>
      </c>
      <c r="D37" s="6">
        <v>4382</v>
      </c>
      <c r="E37" s="6">
        <v>4214</v>
      </c>
      <c r="F37" s="6">
        <v>4059</v>
      </c>
      <c r="G37" s="128">
        <v>3721</v>
      </c>
    </row>
    <row r="38" spans="1:9" ht="15.75" customHeight="1">
      <c r="A38" s="211"/>
      <c r="B38" s="82" t="s">
        <v>25</v>
      </c>
      <c r="C38" s="6">
        <v>4554</v>
      </c>
      <c r="D38" s="6">
        <v>4120</v>
      </c>
      <c r="E38" s="6">
        <v>4069</v>
      </c>
      <c r="F38" s="6">
        <v>3693</v>
      </c>
      <c r="G38" s="128">
        <v>3341</v>
      </c>
    </row>
    <row r="39" spans="1:9" ht="15.75" customHeight="1">
      <c r="A39" s="211"/>
      <c r="B39" s="82" t="s">
        <v>62</v>
      </c>
      <c r="C39" s="55">
        <v>98.935476862915493</v>
      </c>
      <c r="D39" s="55">
        <v>94.020994979461435</v>
      </c>
      <c r="E39" s="55">
        <v>96.559088751779782</v>
      </c>
      <c r="F39" s="55">
        <v>90.983000739098301</v>
      </c>
      <c r="G39" s="129">
        <v>89.78769148078473</v>
      </c>
    </row>
    <row r="40" spans="1:9" ht="15.75" customHeight="1">
      <c r="A40" s="212" t="s">
        <v>166</v>
      </c>
      <c r="B40" s="82" t="s">
        <v>26</v>
      </c>
      <c r="C40" s="6">
        <v>2444</v>
      </c>
      <c r="D40" s="6">
        <v>2302</v>
      </c>
      <c r="E40" s="6">
        <v>2362</v>
      </c>
      <c r="F40" s="6">
        <v>2088</v>
      </c>
      <c r="G40" s="128">
        <v>2090</v>
      </c>
    </row>
    <row r="41" spans="1:9" ht="15.75" customHeight="1">
      <c r="A41" s="211"/>
      <c r="B41" s="82" t="s">
        <v>25</v>
      </c>
      <c r="C41" s="6">
        <v>2458</v>
      </c>
      <c r="D41" s="6">
        <v>2202</v>
      </c>
      <c r="E41" s="6">
        <v>1891</v>
      </c>
      <c r="F41" s="6">
        <v>2008</v>
      </c>
      <c r="G41" s="128">
        <v>1801</v>
      </c>
    </row>
    <row r="42" spans="1:9" ht="15.75" customHeight="1">
      <c r="A42" s="211"/>
      <c r="B42" s="82" t="s">
        <v>62</v>
      </c>
      <c r="C42" s="55">
        <v>100.57283142389525</v>
      </c>
      <c r="D42" s="55">
        <v>95.655951346655073</v>
      </c>
      <c r="E42" s="55">
        <v>80.059271803556314</v>
      </c>
      <c r="F42" s="55">
        <v>96.168582375478934</v>
      </c>
      <c r="G42" s="129">
        <v>86.172248803827756</v>
      </c>
    </row>
    <row r="43" spans="1:9" ht="15.75" customHeight="1">
      <c r="A43" s="212" t="s">
        <v>194</v>
      </c>
      <c r="B43" s="82" t="s">
        <v>26</v>
      </c>
      <c r="C43" s="6">
        <v>3381</v>
      </c>
      <c r="D43" s="6">
        <v>3231</v>
      </c>
      <c r="E43" s="6">
        <v>3033</v>
      </c>
      <c r="F43" s="6">
        <v>3015</v>
      </c>
      <c r="G43" s="128">
        <v>2676</v>
      </c>
      <c r="H43" s="52"/>
      <c r="I43" s="52"/>
    </row>
    <row r="44" spans="1:9" ht="15.75" customHeight="1">
      <c r="A44" s="211"/>
      <c r="B44" s="82" t="s">
        <v>25</v>
      </c>
      <c r="C44" s="6">
        <v>3389</v>
      </c>
      <c r="D44" s="6">
        <v>3049</v>
      </c>
      <c r="E44" s="6">
        <v>3037</v>
      </c>
      <c r="F44" s="6">
        <v>2753</v>
      </c>
      <c r="G44" s="128">
        <v>2399</v>
      </c>
      <c r="I44" s="52"/>
    </row>
    <row r="45" spans="1:9" ht="15.75" customHeight="1">
      <c r="A45" s="211"/>
      <c r="B45" s="82" t="s">
        <v>62</v>
      </c>
      <c r="C45" s="55">
        <v>100.23661638568471</v>
      </c>
      <c r="D45" s="55">
        <v>94.367069018879604</v>
      </c>
      <c r="E45" s="55">
        <v>100.13188262446423</v>
      </c>
      <c r="F45" s="55">
        <v>91.310116086235496</v>
      </c>
      <c r="G45" s="129">
        <v>89.648729446935732</v>
      </c>
    </row>
    <row r="46" spans="1:9" ht="15.75" customHeight="1">
      <c r="A46" s="210" t="s">
        <v>197</v>
      </c>
      <c r="B46" s="82" t="s">
        <v>26</v>
      </c>
      <c r="C46" s="6">
        <v>2322</v>
      </c>
      <c r="D46" s="6">
        <v>2448</v>
      </c>
      <c r="E46" s="6">
        <v>25084</v>
      </c>
      <c r="F46" s="6">
        <v>23553</v>
      </c>
      <c r="G46" s="128">
        <v>21779</v>
      </c>
    </row>
    <row r="47" spans="1:9" ht="15.75" customHeight="1">
      <c r="A47" s="211"/>
      <c r="B47" s="82" t="s">
        <v>25</v>
      </c>
      <c r="C47" s="8">
        <v>336</v>
      </c>
      <c r="D47" s="8">
        <v>707</v>
      </c>
      <c r="E47" s="8">
        <v>2224</v>
      </c>
      <c r="F47" s="8">
        <v>2358</v>
      </c>
      <c r="G47" s="131">
        <v>5635</v>
      </c>
    </row>
    <row r="48" spans="1:9" ht="15.75" customHeight="1">
      <c r="A48" s="211"/>
      <c r="B48" s="82" t="s">
        <v>62</v>
      </c>
      <c r="C48" s="92">
        <v>14.470284237726098</v>
      </c>
      <c r="D48" s="92">
        <v>28.880718954248362</v>
      </c>
      <c r="E48" s="92">
        <v>8.866209535959177</v>
      </c>
      <c r="F48" s="92">
        <v>10.011463507833398</v>
      </c>
      <c r="G48" s="118">
        <v>25.873547913127325</v>
      </c>
    </row>
    <row r="49" spans="1:7" ht="15.75" customHeight="1">
      <c r="A49" s="210" t="s">
        <v>229</v>
      </c>
      <c r="B49" s="82" t="s">
        <v>26</v>
      </c>
      <c r="C49" s="8">
        <v>1298</v>
      </c>
      <c r="D49" s="6">
        <v>2690</v>
      </c>
      <c r="E49" s="6">
        <v>2528</v>
      </c>
      <c r="F49" s="6">
        <v>2513</v>
      </c>
      <c r="G49" s="128">
        <v>2230</v>
      </c>
    </row>
    <row r="50" spans="1:7" ht="15.75" customHeight="1">
      <c r="A50" s="211"/>
      <c r="B50" s="82" t="s">
        <v>25</v>
      </c>
      <c r="C50" s="8">
        <v>1088</v>
      </c>
      <c r="D50" s="8">
        <v>2487</v>
      </c>
      <c r="E50" s="8">
        <v>2512</v>
      </c>
      <c r="F50" s="8">
        <v>2193</v>
      </c>
      <c r="G50" s="131">
        <v>1962</v>
      </c>
    </row>
    <row r="51" spans="1:7" ht="15.75" customHeight="1">
      <c r="A51" s="211"/>
      <c r="B51" s="82" t="s">
        <v>62</v>
      </c>
      <c r="C51" s="8">
        <v>83.821263482280429</v>
      </c>
      <c r="D51" s="118">
        <v>92.45353159851301</v>
      </c>
      <c r="E51" s="118">
        <v>99.367088607594937</v>
      </c>
      <c r="F51" s="118">
        <v>87.266215678471951</v>
      </c>
      <c r="G51" s="118">
        <v>87.982062780269061</v>
      </c>
    </row>
    <row r="52" spans="1:7" ht="15.75" customHeight="1">
      <c r="A52" s="212" t="s">
        <v>167</v>
      </c>
      <c r="B52" s="82" t="s">
        <v>26</v>
      </c>
      <c r="C52" s="6">
        <v>6492</v>
      </c>
      <c r="D52" s="6">
        <v>5767</v>
      </c>
      <c r="E52" s="6">
        <v>6063</v>
      </c>
      <c r="F52" s="6">
        <v>6286</v>
      </c>
      <c r="G52" s="128">
        <v>2055</v>
      </c>
    </row>
    <row r="53" spans="1:7" ht="15.75" customHeight="1">
      <c r="A53" s="211"/>
      <c r="B53" s="82" t="s">
        <v>25</v>
      </c>
      <c r="C53" s="6">
        <v>2203</v>
      </c>
      <c r="D53" s="6">
        <v>1612</v>
      </c>
      <c r="E53" s="6">
        <v>1439</v>
      </c>
      <c r="F53" s="6">
        <v>2016</v>
      </c>
      <c r="G53" s="128">
        <v>542</v>
      </c>
    </row>
    <row r="54" spans="1:7" ht="15.75" customHeight="1">
      <c r="A54" s="211"/>
      <c r="B54" s="82" t="s">
        <v>62</v>
      </c>
      <c r="C54" s="55">
        <v>33.934072704867532</v>
      </c>
      <c r="D54" s="55">
        <v>27.952141494711285</v>
      </c>
      <c r="E54" s="55">
        <v>23.734125020616855</v>
      </c>
      <c r="F54" s="55">
        <v>32.071269487750556</v>
      </c>
      <c r="G54" s="129">
        <v>26.374695863746961</v>
      </c>
    </row>
    <row r="55" spans="1:7" ht="15.75" customHeight="1">
      <c r="A55" s="208" t="s">
        <v>31</v>
      </c>
      <c r="B55" s="82" t="s">
        <v>26</v>
      </c>
      <c r="C55" s="6">
        <v>48171</v>
      </c>
      <c r="D55" s="6">
        <v>48541</v>
      </c>
      <c r="E55" s="6">
        <v>48742</v>
      </c>
      <c r="F55" s="6">
        <v>49083</v>
      </c>
      <c r="G55" s="128">
        <v>49205</v>
      </c>
    </row>
    <row r="56" spans="1:7" ht="15.75" customHeight="1">
      <c r="A56" s="208"/>
      <c r="B56" s="82" t="s">
        <v>25</v>
      </c>
      <c r="C56" s="6">
        <v>30997</v>
      </c>
      <c r="D56" s="6">
        <v>26987</v>
      </c>
      <c r="E56" s="6">
        <v>27425</v>
      </c>
      <c r="F56" s="6">
        <v>26668</v>
      </c>
      <c r="G56" s="128">
        <v>24949</v>
      </c>
    </row>
    <row r="57" spans="1:7" ht="15.75" customHeight="1">
      <c r="A57" s="209"/>
      <c r="B57" s="83" t="s">
        <v>62</v>
      </c>
      <c r="C57" s="65">
        <v>64.347844138589608</v>
      </c>
      <c r="D57" s="65">
        <v>55.59630003502194</v>
      </c>
      <c r="E57" s="65">
        <v>56.26564359279471</v>
      </c>
      <c r="F57" s="65">
        <v>54.332457266263269</v>
      </c>
      <c r="G57" s="132">
        <v>50.704196727974804</v>
      </c>
    </row>
  </sheetData>
  <mergeCells count="19">
    <mergeCell ref="A19:A21"/>
    <mergeCell ref="A3:B3"/>
    <mergeCell ref="A4:A6"/>
    <mergeCell ref="A10:A12"/>
    <mergeCell ref="A13:A15"/>
    <mergeCell ref="A16:A18"/>
    <mergeCell ref="A7:A9"/>
    <mergeCell ref="A55:A57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scale="86" firstPageNumber="52" orientation="portrait" useFirstPageNumber="1" r:id="rId1"/>
  <headerFooter alignWithMargins="0">
    <oddFooter>&amp;C&amp;"ＭＳ Ｐ明朝,標準"&amp;10- 43 -</oddFooter>
  </headerFooter>
  <colBreaks count="1" manualBreakCount="1">
    <brk id="7" max="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3"/>
  <sheetViews>
    <sheetView view="pageBreakPreview" zoomScale="120" zoomScaleNormal="90" zoomScaleSheetLayoutView="120" workbookViewId="0">
      <selection activeCell="G6" sqref="G6"/>
    </sheetView>
  </sheetViews>
  <sheetFormatPr defaultColWidth="9" defaultRowHeight="11.25" outlineLevelRow="1"/>
  <cols>
    <col min="1" max="1" width="17.5" style="49" customWidth="1"/>
    <col min="2" max="2" width="10.25" style="50" customWidth="1"/>
    <col min="3" max="6" width="10.75" style="51" customWidth="1"/>
    <col min="7" max="7" width="10.75" style="49" customWidth="1"/>
    <col min="8" max="16384" width="9" style="46"/>
  </cols>
  <sheetData>
    <row r="1" spans="1:9" ht="24.75" customHeight="1">
      <c r="A1" s="63" t="s">
        <v>219</v>
      </c>
    </row>
    <row r="2" spans="1:9" ht="15.75" customHeight="1">
      <c r="A2" s="5" t="s">
        <v>188</v>
      </c>
      <c r="C2" s="48"/>
      <c r="D2" s="48"/>
      <c r="E2" s="48"/>
      <c r="F2" s="48"/>
      <c r="G2" s="48"/>
      <c r="H2" s="48"/>
      <c r="I2" s="48"/>
    </row>
    <row r="3" spans="1:9" ht="15.75" customHeight="1">
      <c r="A3" s="213" t="s">
        <v>33</v>
      </c>
      <c r="B3" s="214"/>
      <c r="C3" s="54" t="s">
        <v>264</v>
      </c>
      <c r="D3" s="54">
        <v>3</v>
      </c>
      <c r="E3" s="54">
        <v>4</v>
      </c>
      <c r="F3" s="54">
        <v>5</v>
      </c>
      <c r="G3" s="54">
        <v>6</v>
      </c>
    </row>
    <row r="4" spans="1:9" ht="15.75" customHeight="1">
      <c r="A4" s="208" t="s">
        <v>274</v>
      </c>
      <c r="B4" s="82" t="s">
        <v>26</v>
      </c>
      <c r="C4" s="8">
        <v>0</v>
      </c>
      <c r="D4" s="8">
        <v>0</v>
      </c>
      <c r="E4" s="8">
        <v>0</v>
      </c>
      <c r="F4" s="8">
        <v>0</v>
      </c>
      <c r="G4" s="113">
        <v>49205</v>
      </c>
    </row>
    <row r="5" spans="1:9" ht="15.75" customHeight="1">
      <c r="A5" s="208"/>
      <c r="B5" s="82" t="s">
        <v>25</v>
      </c>
      <c r="C5" s="8">
        <v>0</v>
      </c>
      <c r="D5" s="8">
        <v>0</v>
      </c>
      <c r="E5" s="8">
        <v>0</v>
      </c>
      <c r="F5" s="8">
        <v>0</v>
      </c>
      <c r="G5" s="113">
        <v>6375</v>
      </c>
    </row>
    <row r="6" spans="1:9" ht="15.75" customHeight="1">
      <c r="A6" s="209"/>
      <c r="B6" s="83" t="s">
        <v>62</v>
      </c>
      <c r="C6" s="8">
        <v>0</v>
      </c>
      <c r="D6" s="10">
        <v>0</v>
      </c>
      <c r="E6" s="10">
        <v>0</v>
      </c>
      <c r="F6" s="10">
        <v>0</v>
      </c>
      <c r="G6" s="133">
        <v>12.956000406462758</v>
      </c>
    </row>
    <row r="7" spans="1:9" ht="15.75" customHeight="1">
      <c r="A7" s="208" t="s">
        <v>222</v>
      </c>
      <c r="B7" s="151" t="s">
        <v>26</v>
      </c>
      <c r="C7" s="7">
        <v>1309</v>
      </c>
      <c r="D7" s="113">
        <v>446</v>
      </c>
      <c r="E7" s="113">
        <v>167</v>
      </c>
      <c r="F7" s="113">
        <v>107</v>
      </c>
      <c r="G7" s="113">
        <v>149</v>
      </c>
    </row>
    <row r="8" spans="1:9" ht="15.75" customHeight="1">
      <c r="A8" s="208"/>
      <c r="B8" s="151" t="s">
        <v>25</v>
      </c>
      <c r="C8" s="8">
        <v>1137</v>
      </c>
      <c r="D8" s="113">
        <v>424</v>
      </c>
      <c r="E8" s="113">
        <v>155</v>
      </c>
      <c r="F8" s="113">
        <v>101</v>
      </c>
      <c r="G8" s="113">
        <v>142</v>
      </c>
    </row>
    <row r="9" spans="1:9" ht="15.75" customHeight="1">
      <c r="A9" s="209"/>
      <c r="B9" s="152" t="s">
        <v>62</v>
      </c>
      <c r="C9" s="65">
        <v>86.860198624904513</v>
      </c>
      <c r="D9" s="65">
        <v>95.067264573991025</v>
      </c>
      <c r="E9" s="65">
        <v>92.814371257485035</v>
      </c>
      <c r="F9" s="65">
        <v>94.392523364485982</v>
      </c>
      <c r="G9" s="133">
        <v>95.302013422818789</v>
      </c>
    </row>
    <row r="10" spans="1:9" ht="15.75" customHeight="1">
      <c r="A10" s="5" t="s">
        <v>263</v>
      </c>
      <c r="G10" s="160"/>
    </row>
    <row r="11" spans="1:9" ht="15.75" hidden="1" customHeight="1" outlineLevel="1">
      <c r="A11" s="49" t="s">
        <v>220</v>
      </c>
    </row>
    <row r="12" spans="1:9" ht="15.75" customHeight="1" collapsed="1">
      <c r="A12" s="110" t="s">
        <v>272</v>
      </c>
    </row>
    <row r="13" spans="1:9" ht="15.75" customHeight="1">
      <c r="A13" s="49" t="s">
        <v>225</v>
      </c>
    </row>
    <row r="14" spans="1:9" ht="15.75" customHeight="1">
      <c r="A14" s="49" t="s">
        <v>273</v>
      </c>
    </row>
    <row r="15" spans="1:9" ht="15.75" customHeight="1">
      <c r="A15" s="49" t="s">
        <v>233</v>
      </c>
    </row>
    <row r="16" spans="1:9" ht="10.5" customHeight="1">
      <c r="A16" s="49" t="s">
        <v>250</v>
      </c>
    </row>
    <row r="17" spans="1:8" ht="15.75" customHeight="1">
      <c r="A17" s="49" t="s">
        <v>251</v>
      </c>
    </row>
    <row r="18" spans="1:8" ht="15.75" customHeight="1"/>
    <row r="19" spans="1:8" ht="15.75" customHeight="1">
      <c r="A19" s="228" t="s">
        <v>174</v>
      </c>
      <c r="B19" s="228"/>
      <c r="C19" s="48"/>
      <c r="D19" s="48"/>
      <c r="E19" s="48"/>
      <c r="F19" s="48"/>
    </row>
    <row r="20" spans="1:8" ht="18" customHeight="1">
      <c r="A20" s="27" t="s">
        <v>200</v>
      </c>
      <c r="B20" s="93"/>
      <c r="C20" s="48"/>
      <c r="D20" s="48"/>
      <c r="E20" s="48"/>
      <c r="F20" s="48"/>
      <c r="G20" s="48"/>
      <c r="H20" s="45"/>
    </row>
    <row r="21" spans="1:8" ht="18" customHeight="1">
      <c r="A21" s="213" t="s">
        <v>33</v>
      </c>
      <c r="B21" s="214"/>
      <c r="C21" s="54" t="s">
        <v>264</v>
      </c>
      <c r="D21" s="54">
        <v>3</v>
      </c>
      <c r="E21" s="54">
        <v>4</v>
      </c>
      <c r="F21" s="54">
        <v>5</v>
      </c>
      <c r="G21" s="54">
        <v>6</v>
      </c>
    </row>
    <row r="22" spans="1:8" ht="18" customHeight="1">
      <c r="A22" s="215" t="s">
        <v>34</v>
      </c>
      <c r="B22" s="78" t="s">
        <v>12</v>
      </c>
      <c r="C22" s="7">
        <v>10203</v>
      </c>
      <c r="D22" s="7">
        <v>10810</v>
      </c>
      <c r="E22" s="7">
        <v>10309</v>
      </c>
      <c r="F22" s="7">
        <v>9806</v>
      </c>
      <c r="G22" s="134">
        <v>9501</v>
      </c>
    </row>
    <row r="23" spans="1:8" ht="18" customHeight="1">
      <c r="A23" s="212"/>
      <c r="B23" s="82" t="s">
        <v>13</v>
      </c>
      <c r="C23" s="8">
        <v>9886</v>
      </c>
      <c r="D23" s="8">
        <v>10236</v>
      </c>
      <c r="E23" s="8">
        <v>9584</v>
      </c>
      <c r="F23" s="8">
        <v>9130</v>
      </c>
      <c r="G23" s="134">
        <v>8618</v>
      </c>
    </row>
    <row r="24" spans="1:8" ht="18" customHeight="1">
      <c r="A24" s="208" t="s">
        <v>35</v>
      </c>
      <c r="B24" s="222" t="s">
        <v>12</v>
      </c>
      <c r="C24" s="224">
        <v>4408</v>
      </c>
      <c r="D24" s="216">
        <v>4038</v>
      </c>
      <c r="E24" s="216">
        <v>4213</v>
      </c>
      <c r="F24" s="216">
        <v>4841</v>
      </c>
      <c r="G24" s="226">
        <v>5466</v>
      </c>
    </row>
    <row r="25" spans="1:8" ht="18" customHeight="1">
      <c r="A25" s="208"/>
      <c r="B25" s="222"/>
      <c r="C25" s="224"/>
      <c r="D25" s="216"/>
      <c r="E25" s="216"/>
      <c r="F25" s="216"/>
      <c r="G25" s="226"/>
    </row>
    <row r="26" spans="1:8" ht="18" customHeight="1">
      <c r="A26" s="208" t="s">
        <v>36</v>
      </c>
      <c r="B26" s="222" t="s">
        <v>12</v>
      </c>
      <c r="C26" s="224">
        <v>19</v>
      </c>
      <c r="D26" s="216">
        <v>24</v>
      </c>
      <c r="E26" s="216">
        <v>21</v>
      </c>
      <c r="F26" s="216">
        <v>50</v>
      </c>
      <c r="G26" s="226">
        <v>44</v>
      </c>
    </row>
    <row r="27" spans="1:8" ht="18" customHeight="1">
      <c r="A27" s="208"/>
      <c r="B27" s="222"/>
      <c r="C27" s="224"/>
      <c r="D27" s="216"/>
      <c r="E27" s="216"/>
      <c r="F27" s="216"/>
      <c r="G27" s="226"/>
    </row>
    <row r="28" spans="1:8" ht="18" customHeight="1">
      <c r="A28" s="212" t="s">
        <v>10</v>
      </c>
      <c r="B28" s="222" t="s">
        <v>12</v>
      </c>
      <c r="C28" s="224">
        <v>5630</v>
      </c>
      <c r="D28" s="216">
        <v>6441</v>
      </c>
      <c r="E28" s="216">
        <v>6058</v>
      </c>
      <c r="F28" s="216">
        <v>5841</v>
      </c>
      <c r="G28" s="226">
        <v>5409</v>
      </c>
    </row>
    <row r="29" spans="1:8" ht="18" customHeight="1">
      <c r="A29" s="212"/>
      <c r="B29" s="222"/>
      <c r="C29" s="224"/>
      <c r="D29" s="216"/>
      <c r="E29" s="216"/>
      <c r="F29" s="216"/>
      <c r="G29" s="226"/>
    </row>
    <row r="30" spans="1:8" ht="18" customHeight="1">
      <c r="A30" s="212" t="s">
        <v>11</v>
      </c>
      <c r="B30" s="222" t="s">
        <v>12</v>
      </c>
      <c r="C30" s="224">
        <v>13319</v>
      </c>
      <c r="D30" s="216">
        <v>14415</v>
      </c>
      <c r="E30" s="216">
        <v>14026</v>
      </c>
      <c r="F30" s="216">
        <v>13545</v>
      </c>
      <c r="G30" s="226">
        <v>13288</v>
      </c>
    </row>
    <row r="31" spans="1:8" ht="18" customHeight="1">
      <c r="A31" s="212"/>
      <c r="B31" s="222"/>
      <c r="C31" s="224"/>
      <c r="D31" s="216"/>
      <c r="E31" s="216"/>
      <c r="F31" s="216"/>
      <c r="G31" s="226"/>
    </row>
    <row r="32" spans="1:8" ht="18" customHeight="1">
      <c r="A32" s="212" t="s">
        <v>37</v>
      </c>
      <c r="B32" s="222" t="s">
        <v>12</v>
      </c>
      <c r="C32" s="224">
        <v>11654</v>
      </c>
      <c r="D32" s="216">
        <v>12800</v>
      </c>
      <c r="E32" s="216">
        <v>12511</v>
      </c>
      <c r="F32" s="216">
        <v>12163</v>
      </c>
      <c r="G32" s="226">
        <v>12240</v>
      </c>
    </row>
    <row r="33" spans="1:7" ht="18" customHeight="1">
      <c r="A33" s="212"/>
      <c r="B33" s="222"/>
      <c r="C33" s="224"/>
      <c r="D33" s="216"/>
      <c r="E33" s="216"/>
      <c r="F33" s="216"/>
      <c r="G33" s="226"/>
    </row>
    <row r="34" spans="1:7" ht="18" customHeight="1">
      <c r="A34" s="212" t="s">
        <v>38</v>
      </c>
      <c r="B34" s="222" t="s">
        <v>12</v>
      </c>
      <c r="C34" s="8">
        <v>4158</v>
      </c>
      <c r="D34" s="8">
        <v>4752</v>
      </c>
      <c r="E34" s="8">
        <v>4483</v>
      </c>
      <c r="F34" s="8">
        <v>4247</v>
      </c>
      <c r="G34" s="134">
        <v>4203</v>
      </c>
    </row>
    <row r="35" spans="1:7" ht="18" customHeight="1">
      <c r="A35" s="212"/>
      <c r="B35" s="222"/>
      <c r="C35" s="9">
        <v>-64</v>
      </c>
      <c r="D35" s="9">
        <v>-88</v>
      </c>
      <c r="E35" s="9">
        <v>-54</v>
      </c>
      <c r="F35" s="9">
        <v>-63</v>
      </c>
      <c r="G35" s="135">
        <v>-74</v>
      </c>
    </row>
    <row r="36" spans="1:7" ht="18" customHeight="1">
      <c r="A36" s="212" t="s">
        <v>14</v>
      </c>
      <c r="B36" s="222" t="s">
        <v>12</v>
      </c>
      <c r="C36" s="8">
        <v>4241</v>
      </c>
      <c r="D36" s="8">
        <v>5475</v>
      </c>
      <c r="E36" s="8">
        <v>5104</v>
      </c>
      <c r="F36" s="8">
        <v>4623</v>
      </c>
      <c r="G36" s="134">
        <v>4677</v>
      </c>
    </row>
    <row r="37" spans="1:7" ht="18" customHeight="1">
      <c r="A37" s="212"/>
      <c r="B37" s="222"/>
      <c r="C37" s="9">
        <v>-215</v>
      </c>
      <c r="D37" s="9">
        <v>-325</v>
      </c>
      <c r="E37" s="9">
        <v>-257</v>
      </c>
      <c r="F37" s="9">
        <v>-252</v>
      </c>
      <c r="G37" s="135">
        <v>-211</v>
      </c>
    </row>
    <row r="38" spans="1:7" ht="18" customHeight="1">
      <c r="A38" s="212" t="s">
        <v>39</v>
      </c>
      <c r="B38" s="222" t="s">
        <v>12</v>
      </c>
      <c r="C38" s="224">
        <v>3568</v>
      </c>
      <c r="D38" s="216">
        <v>3908</v>
      </c>
      <c r="E38" s="216">
        <v>3900</v>
      </c>
      <c r="F38" s="216">
        <v>3875</v>
      </c>
      <c r="G38" s="226">
        <v>3918</v>
      </c>
    </row>
    <row r="39" spans="1:7" ht="18" customHeight="1">
      <c r="A39" s="212"/>
      <c r="B39" s="222"/>
      <c r="C39" s="224"/>
      <c r="D39" s="216"/>
      <c r="E39" s="216"/>
      <c r="F39" s="216"/>
      <c r="G39" s="226"/>
    </row>
    <row r="40" spans="1:7" ht="18" customHeight="1">
      <c r="A40" s="212" t="s">
        <v>40</v>
      </c>
      <c r="B40" s="222" t="s">
        <v>12</v>
      </c>
      <c r="C40" s="8">
        <v>627</v>
      </c>
      <c r="D40" s="8">
        <v>860</v>
      </c>
      <c r="E40" s="8">
        <v>808</v>
      </c>
      <c r="F40" s="8">
        <v>781</v>
      </c>
      <c r="G40" s="134">
        <v>776</v>
      </c>
    </row>
    <row r="41" spans="1:7" ht="18" customHeight="1">
      <c r="A41" s="212"/>
      <c r="B41" s="222"/>
      <c r="C41" s="9">
        <v>-218</v>
      </c>
      <c r="D41" s="9">
        <v>-370</v>
      </c>
      <c r="E41" s="9">
        <v>-308</v>
      </c>
      <c r="F41" s="9">
        <v>-271</v>
      </c>
      <c r="G41" s="135">
        <v>-254</v>
      </c>
    </row>
    <row r="42" spans="1:7" ht="15.75" customHeight="1">
      <c r="A42" s="212" t="s">
        <v>41</v>
      </c>
      <c r="B42" s="222" t="s">
        <v>12</v>
      </c>
      <c r="C42" s="224">
        <v>791</v>
      </c>
      <c r="D42" s="216">
        <v>910</v>
      </c>
      <c r="E42" s="216">
        <v>900</v>
      </c>
      <c r="F42" s="216">
        <v>830</v>
      </c>
      <c r="G42" s="226">
        <v>830</v>
      </c>
    </row>
    <row r="43" spans="1:7" ht="15.75" customHeight="1">
      <c r="A43" s="221"/>
      <c r="B43" s="223"/>
      <c r="C43" s="225"/>
      <c r="D43" s="217"/>
      <c r="E43" s="217"/>
      <c r="F43" s="217"/>
      <c r="G43" s="227"/>
    </row>
    <row r="44" spans="1:7" ht="15.75" customHeight="1">
      <c r="A44" s="218" t="s">
        <v>175</v>
      </c>
      <c r="B44" s="218"/>
      <c r="C44" s="56"/>
      <c r="D44" s="56"/>
      <c r="E44" s="56"/>
      <c r="F44" s="56"/>
      <c r="G44" s="46"/>
    </row>
    <row r="45" spans="1:7" ht="13.5">
      <c r="A45" s="219" t="s">
        <v>232</v>
      </c>
      <c r="B45" s="219"/>
      <c r="C45" s="219"/>
      <c r="D45" s="219"/>
      <c r="E45" s="219"/>
      <c r="F45" s="219"/>
      <c r="G45" s="220"/>
    </row>
    <row r="46" spans="1:7" ht="13.5">
      <c r="A46" s="219" t="s">
        <v>252</v>
      </c>
      <c r="B46" s="219"/>
      <c r="C46" s="219"/>
      <c r="D46" s="219"/>
      <c r="E46" s="219"/>
      <c r="F46" s="219"/>
      <c r="G46" s="220"/>
    </row>
    <row r="53" spans="9:9">
      <c r="I53" s="46" t="s">
        <v>201</v>
      </c>
    </row>
  </sheetData>
  <mergeCells count="64">
    <mergeCell ref="A28:A29"/>
    <mergeCell ref="B28:B29"/>
    <mergeCell ref="C28:C29"/>
    <mergeCell ref="D28:D29"/>
    <mergeCell ref="E28:E29"/>
    <mergeCell ref="G26:G27"/>
    <mergeCell ref="G24:G25"/>
    <mergeCell ref="A24:A25"/>
    <mergeCell ref="B24:B25"/>
    <mergeCell ref="C24:C25"/>
    <mergeCell ref="D24:D25"/>
    <mergeCell ref="E24:E25"/>
    <mergeCell ref="F24:F25"/>
    <mergeCell ref="F26:F27"/>
    <mergeCell ref="A26:A27"/>
    <mergeCell ref="B26:B27"/>
    <mergeCell ref="C26:C27"/>
    <mergeCell ref="D26:D27"/>
    <mergeCell ref="E26:E27"/>
    <mergeCell ref="A3:B3"/>
    <mergeCell ref="A4:A6"/>
    <mergeCell ref="A19:B19"/>
    <mergeCell ref="A21:B21"/>
    <mergeCell ref="A22:A23"/>
    <mergeCell ref="A7:A9"/>
    <mergeCell ref="G28:G29"/>
    <mergeCell ref="F30:F31"/>
    <mergeCell ref="A32:A33"/>
    <mergeCell ref="B32:B33"/>
    <mergeCell ref="C32:C33"/>
    <mergeCell ref="D32:D33"/>
    <mergeCell ref="E32:E33"/>
    <mergeCell ref="F32:F33"/>
    <mergeCell ref="A30:A31"/>
    <mergeCell ref="B30:B31"/>
    <mergeCell ref="C30:C31"/>
    <mergeCell ref="D30:D31"/>
    <mergeCell ref="E30:E31"/>
    <mergeCell ref="F28:F29"/>
    <mergeCell ref="G30:G31"/>
    <mergeCell ref="G32:G33"/>
    <mergeCell ref="A40:A41"/>
    <mergeCell ref="B40:B41"/>
    <mergeCell ref="A34:A35"/>
    <mergeCell ref="B34:B35"/>
    <mergeCell ref="A36:A37"/>
    <mergeCell ref="B36:B37"/>
    <mergeCell ref="A38:A39"/>
    <mergeCell ref="B38:B39"/>
    <mergeCell ref="C38:C39"/>
    <mergeCell ref="D38:D39"/>
    <mergeCell ref="E38:E39"/>
    <mergeCell ref="F38:F39"/>
    <mergeCell ref="G38:G39"/>
    <mergeCell ref="F42:F43"/>
    <mergeCell ref="A44:B44"/>
    <mergeCell ref="A45:G45"/>
    <mergeCell ref="A46:G46"/>
    <mergeCell ref="A42:A43"/>
    <mergeCell ref="B42:B43"/>
    <mergeCell ref="C42:C43"/>
    <mergeCell ref="D42:D43"/>
    <mergeCell ref="E42:E43"/>
    <mergeCell ref="G42:G43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firstPageNumber="52" orientation="portrait" useFirstPageNumber="1" r:id="rId1"/>
  <headerFooter alignWithMargins="0">
    <oddFooter>&amp;C&amp;"ＭＳ Ｐ明朝,標準"&amp;10- 44 -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0"/>
  <sheetViews>
    <sheetView view="pageBreakPreview" zoomScale="90" zoomScaleNormal="90" zoomScaleSheetLayoutView="90" workbookViewId="0">
      <selection activeCell="O25" sqref="O25"/>
    </sheetView>
  </sheetViews>
  <sheetFormatPr defaultColWidth="9" defaultRowHeight="12"/>
  <cols>
    <col min="1" max="1" width="18.25" style="5" customWidth="1"/>
    <col min="2" max="2" width="8.5" style="43" customWidth="1"/>
    <col min="3" max="6" width="10.625" style="42" customWidth="1"/>
    <col min="7" max="7" width="10.625" style="5" customWidth="1"/>
    <col min="8" max="8" width="4.25" style="24" customWidth="1"/>
    <col min="9" max="16384" width="9" style="24"/>
  </cols>
  <sheetData>
    <row r="1" spans="1:9" ht="24.75" customHeight="1">
      <c r="A1" s="24" t="s">
        <v>176</v>
      </c>
      <c r="C1" s="44"/>
      <c r="D1" s="44"/>
      <c r="E1" s="44"/>
      <c r="F1" s="44"/>
    </row>
    <row r="2" spans="1:9" s="46" customFormat="1" ht="18.75" hidden="1" customHeight="1">
      <c r="A2" s="27"/>
      <c r="B2" s="93"/>
      <c r="C2" s="48"/>
      <c r="D2" s="48"/>
      <c r="E2" s="48"/>
      <c r="F2" s="48"/>
      <c r="G2" s="48"/>
      <c r="H2" s="45"/>
    </row>
    <row r="3" spans="1:9" ht="24.75" customHeight="1">
      <c r="A3" s="213" t="s">
        <v>33</v>
      </c>
      <c r="B3" s="214"/>
      <c r="C3" s="54" t="s">
        <v>264</v>
      </c>
      <c r="D3" s="75">
        <v>3</v>
      </c>
      <c r="E3" s="75">
        <v>4</v>
      </c>
      <c r="F3" s="75">
        <v>5</v>
      </c>
      <c r="G3" s="75">
        <v>6</v>
      </c>
    </row>
    <row r="4" spans="1:9" ht="24.75" customHeight="1">
      <c r="A4" s="229" t="s">
        <v>202</v>
      </c>
      <c r="B4" s="230"/>
      <c r="C4" s="10">
        <v>1047</v>
      </c>
      <c r="D4" s="10">
        <v>1070</v>
      </c>
      <c r="E4" s="10">
        <v>963</v>
      </c>
      <c r="F4" s="10">
        <v>870</v>
      </c>
      <c r="G4" s="143">
        <v>921</v>
      </c>
      <c r="I4" s="46"/>
    </row>
    <row r="5" spans="1:9" ht="24.75" customHeight="1">
      <c r="A5" s="229" t="s">
        <v>203</v>
      </c>
      <c r="B5" s="230"/>
      <c r="C5" s="10">
        <v>1041</v>
      </c>
      <c r="D5" s="10">
        <v>1061</v>
      </c>
      <c r="E5" s="10">
        <v>953</v>
      </c>
      <c r="F5" s="10">
        <v>860</v>
      </c>
      <c r="G5" s="143">
        <v>914</v>
      </c>
      <c r="I5" s="46"/>
    </row>
    <row r="6" spans="1:9" ht="24.75" customHeight="1">
      <c r="A6" s="231" t="s">
        <v>236</v>
      </c>
      <c r="B6" s="88" t="s">
        <v>42</v>
      </c>
      <c r="C6" s="8">
        <v>1036</v>
      </c>
      <c r="D6" s="8">
        <v>1064</v>
      </c>
      <c r="E6" s="8">
        <v>928</v>
      </c>
      <c r="F6" s="8">
        <v>855</v>
      </c>
      <c r="G6" s="134">
        <v>899</v>
      </c>
      <c r="I6" s="46"/>
    </row>
    <row r="7" spans="1:9" ht="24.75" customHeight="1">
      <c r="A7" s="233"/>
      <c r="B7" s="82" t="s">
        <v>43</v>
      </c>
      <c r="C7" s="8">
        <v>967</v>
      </c>
      <c r="D7" s="8">
        <v>932</v>
      </c>
      <c r="E7" s="8">
        <v>828</v>
      </c>
      <c r="F7" s="8">
        <v>798</v>
      </c>
      <c r="G7" s="134">
        <v>825</v>
      </c>
    </row>
    <row r="8" spans="1:9" ht="24.75" customHeight="1">
      <c r="A8" s="233"/>
      <c r="B8" s="82" t="s">
        <v>44</v>
      </c>
      <c r="C8" s="8">
        <v>1002</v>
      </c>
      <c r="D8" s="8">
        <v>1012</v>
      </c>
      <c r="E8" s="8">
        <v>899</v>
      </c>
      <c r="F8" s="8">
        <v>817</v>
      </c>
      <c r="G8" s="134">
        <v>823</v>
      </c>
    </row>
    <row r="9" spans="1:9" ht="24.75" customHeight="1">
      <c r="A9" s="233"/>
      <c r="B9" s="82" t="s">
        <v>45</v>
      </c>
      <c r="C9" s="8">
        <v>1031</v>
      </c>
      <c r="D9" s="8">
        <v>1004</v>
      </c>
      <c r="E9" s="8">
        <v>916</v>
      </c>
      <c r="F9" s="8">
        <v>816</v>
      </c>
      <c r="G9" s="134">
        <v>839</v>
      </c>
    </row>
    <row r="10" spans="1:9" ht="24.75" customHeight="1">
      <c r="A10" s="233"/>
      <c r="B10" s="82" t="s">
        <v>46</v>
      </c>
      <c r="C10" s="8">
        <v>919</v>
      </c>
      <c r="D10" s="8">
        <v>902</v>
      </c>
      <c r="E10" s="8">
        <v>819</v>
      </c>
      <c r="F10" s="8">
        <v>753</v>
      </c>
      <c r="G10" s="134">
        <v>742</v>
      </c>
    </row>
    <row r="11" spans="1:9" ht="24.75" customHeight="1">
      <c r="A11" s="233"/>
      <c r="B11" s="82" t="s">
        <v>49</v>
      </c>
      <c r="C11" s="8">
        <v>998</v>
      </c>
      <c r="D11" s="8">
        <v>947</v>
      </c>
      <c r="E11" s="8">
        <v>874</v>
      </c>
      <c r="F11" s="8">
        <v>799</v>
      </c>
      <c r="G11" s="134">
        <v>762</v>
      </c>
    </row>
    <row r="12" spans="1:9" ht="24.75" customHeight="1">
      <c r="A12" s="233"/>
      <c r="B12" s="82" t="s">
        <v>50</v>
      </c>
      <c r="C12" s="8">
        <v>974</v>
      </c>
      <c r="D12" s="8">
        <v>983</v>
      </c>
      <c r="E12" s="8">
        <v>877</v>
      </c>
      <c r="F12" s="8">
        <v>795</v>
      </c>
      <c r="G12" s="134">
        <v>776</v>
      </c>
    </row>
    <row r="13" spans="1:9" ht="24.75" customHeight="1">
      <c r="A13" s="233"/>
      <c r="B13" s="82" t="s">
        <v>51</v>
      </c>
      <c r="C13" s="8">
        <v>1013</v>
      </c>
      <c r="D13" s="8">
        <v>968</v>
      </c>
      <c r="E13" s="8">
        <v>895</v>
      </c>
      <c r="F13" s="8">
        <v>814</v>
      </c>
      <c r="G13" s="134">
        <v>778</v>
      </c>
    </row>
    <row r="14" spans="1:9" ht="24.75" customHeight="1">
      <c r="A14" s="233"/>
      <c r="B14" s="82" t="s">
        <v>52</v>
      </c>
      <c r="C14" s="8">
        <v>968</v>
      </c>
      <c r="D14" s="8">
        <v>935</v>
      </c>
      <c r="E14" s="8">
        <v>861</v>
      </c>
      <c r="F14" s="8">
        <v>778</v>
      </c>
      <c r="G14" s="134">
        <v>749</v>
      </c>
    </row>
    <row r="15" spans="1:9" ht="24.75" customHeight="1">
      <c r="A15" s="233"/>
      <c r="B15" s="82" t="s">
        <v>53</v>
      </c>
      <c r="C15" s="8">
        <v>1024</v>
      </c>
      <c r="D15" s="8">
        <v>955</v>
      </c>
      <c r="E15" s="8">
        <v>910</v>
      </c>
      <c r="F15" s="8">
        <v>812</v>
      </c>
      <c r="G15" s="134">
        <v>747</v>
      </c>
    </row>
    <row r="16" spans="1:9" ht="24.75" customHeight="1">
      <c r="A16" s="233"/>
      <c r="B16" s="82" t="s">
        <v>54</v>
      </c>
      <c r="C16" s="8">
        <v>1011</v>
      </c>
      <c r="D16" s="8">
        <v>978</v>
      </c>
      <c r="E16" s="8">
        <v>914</v>
      </c>
      <c r="F16" s="8">
        <v>840</v>
      </c>
      <c r="G16" s="134">
        <v>740</v>
      </c>
    </row>
    <row r="17" spans="1:7" ht="24.75" customHeight="1">
      <c r="A17" s="233"/>
      <c r="B17" s="82" t="s">
        <v>55</v>
      </c>
      <c r="C17" s="8">
        <v>938</v>
      </c>
      <c r="D17" s="8">
        <v>928</v>
      </c>
      <c r="E17" s="8">
        <v>869</v>
      </c>
      <c r="F17" s="8">
        <v>776</v>
      </c>
      <c r="G17" s="134">
        <v>699</v>
      </c>
    </row>
    <row r="18" spans="1:7" ht="24.75" customHeight="1">
      <c r="A18" s="233"/>
      <c r="B18" s="82" t="s">
        <v>56</v>
      </c>
      <c r="C18" s="8">
        <v>756</v>
      </c>
      <c r="D18" s="8">
        <v>716</v>
      </c>
      <c r="E18" s="8">
        <v>689</v>
      </c>
      <c r="F18" s="8">
        <v>605</v>
      </c>
      <c r="G18" s="134">
        <v>551</v>
      </c>
    </row>
    <row r="19" spans="1:7" ht="24.75" customHeight="1">
      <c r="A19" s="232"/>
      <c r="B19" s="83" t="s">
        <v>57</v>
      </c>
      <c r="C19" s="10">
        <v>492</v>
      </c>
      <c r="D19" s="10">
        <v>475</v>
      </c>
      <c r="E19" s="10">
        <v>466</v>
      </c>
      <c r="F19" s="10">
        <v>390</v>
      </c>
      <c r="G19" s="143">
        <v>353</v>
      </c>
    </row>
    <row r="20" spans="1:7" ht="24.75" customHeight="1">
      <c r="A20" s="231" t="s">
        <v>204</v>
      </c>
      <c r="B20" s="88" t="s">
        <v>47</v>
      </c>
      <c r="C20" s="8">
        <v>1118</v>
      </c>
      <c r="D20" s="8">
        <v>1015</v>
      </c>
      <c r="E20" s="8">
        <v>1034</v>
      </c>
      <c r="F20" s="8">
        <v>882</v>
      </c>
      <c r="G20" s="134">
        <v>834</v>
      </c>
    </row>
    <row r="21" spans="1:7" ht="24.75" customHeight="1">
      <c r="A21" s="232"/>
      <c r="B21" s="83" t="s">
        <v>48</v>
      </c>
      <c r="C21" s="10">
        <v>1116</v>
      </c>
      <c r="D21" s="10">
        <v>1058</v>
      </c>
      <c r="E21" s="10">
        <v>1012</v>
      </c>
      <c r="F21" s="10">
        <v>948</v>
      </c>
      <c r="G21" s="143">
        <v>860</v>
      </c>
    </row>
    <row r="22" spans="1:7" ht="24.75" customHeight="1">
      <c r="A22" s="229" t="s">
        <v>205</v>
      </c>
      <c r="B22" s="230"/>
      <c r="C22" s="73">
        <v>1174</v>
      </c>
      <c r="D22" s="73">
        <v>1175</v>
      </c>
      <c r="E22" s="73">
        <v>994</v>
      </c>
      <c r="F22" s="73">
        <v>1052</v>
      </c>
      <c r="G22" s="144">
        <v>968</v>
      </c>
    </row>
    <row r="23" spans="1:7" ht="24.75" customHeight="1">
      <c r="A23" s="229" t="s">
        <v>206</v>
      </c>
      <c r="B23" s="230"/>
      <c r="C23" s="10">
        <v>1225</v>
      </c>
      <c r="D23" s="10">
        <v>1383</v>
      </c>
      <c r="E23" s="10">
        <v>1114</v>
      </c>
      <c r="F23" s="10">
        <v>1115</v>
      </c>
      <c r="G23" s="143">
        <v>1030</v>
      </c>
    </row>
    <row r="24" spans="1:7" ht="24.75" customHeight="1">
      <c r="A24" s="27" t="s">
        <v>58</v>
      </c>
      <c r="B24" s="83" t="s">
        <v>208</v>
      </c>
      <c r="C24" s="10">
        <v>521</v>
      </c>
      <c r="D24" s="10">
        <v>570</v>
      </c>
      <c r="E24" s="10">
        <v>797</v>
      </c>
      <c r="F24" s="10">
        <v>1677</v>
      </c>
      <c r="G24" s="143">
        <v>2754</v>
      </c>
    </row>
    <row r="25" spans="1:7" ht="24.75" customHeight="1">
      <c r="A25" s="231" t="s">
        <v>170</v>
      </c>
      <c r="B25" s="47" t="s">
        <v>209</v>
      </c>
      <c r="C25" s="8">
        <v>49</v>
      </c>
      <c r="D25" s="8">
        <v>51</v>
      </c>
      <c r="E25" s="8">
        <v>84</v>
      </c>
      <c r="F25" s="7">
        <v>84</v>
      </c>
      <c r="G25" s="134">
        <v>72</v>
      </c>
    </row>
    <row r="26" spans="1:7" ht="24.75" customHeight="1">
      <c r="A26" s="232"/>
      <c r="B26" s="68" t="s">
        <v>207</v>
      </c>
      <c r="C26" s="10">
        <v>685</v>
      </c>
      <c r="D26" s="10">
        <v>586</v>
      </c>
      <c r="E26" s="10">
        <v>991</v>
      </c>
      <c r="F26" s="10">
        <v>928</v>
      </c>
      <c r="G26" s="143">
        <f>410+391</f>
        <v>801</v>
      </c>
    </row>
    <row r="27" spans="1:7" ht="23.25" customHeight="1">
      <c r="A27" s="24" t="s">
        <v>254</v>
      </c>
    </row>
    <row r="28" spans="1:7" ht="20.100000000000001" customHeight="1">
      <c r="A28" s="57"/>
      <c r="B28" s="53"/>
      <c r="C28" s="53"/>
      <c r="D28" s="53"/>
      <c r="E28" s="53"/>
      <c r="F28" s="53"/>
      <c r="G28" s="53"/>
    </row>
    <row r="29" spans="1:7" ht="20.100000000000001" customHeight="1">
      <c r="A29" s="53"/>
      <c r="B29" s="53"/>
      <c r="C29" s="53"/>
      <c r="D29" s="53"/>
      <c r="E29" s="53"/>
      <c r="F29" s="53"/>
      <c r="G29" s="53"/>
    </row>
    <row r="30" spans="1:7" ht="20.100000000000001" customHeight="1">
      <c r="A30" s="53"/>
      <c r="B30" s="53"/>
      <c r="C30" s="53"/>
      <c r="D30" s="53"/>
      <c r="E30" s="53"/>
      <c r="F30" s="53"/>
      <c r="G30" s="53"/>
    </row>
  </sheetData>
  <mergeCells count="8">
    <mergeCell ref="A23:B23"/>
    <mergeCell ref="A25:A26"/>
    <mergeCell ref="A3:B3"/>
    <mergeCell ref="A4:B4"/>
    <mergeCell ref="A5:B5"/>
    <mergeCell ref="A6:A19"/>
    <mergeCell ref="A20:A21"/>
    <mergeCell ref="A22:B22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firstPageNumber="52" orientation="portrait" useFirstPageNumber="1" r:id="rId1"/>
  <headerFooter alignWithMargins="0">
    <oddFooter>&amp;C&amp;"ＭＳ Ｐ明朝,標準"&amp;10- 45 -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view="pageBreakPreview" zoomScale="90" zoomScaleNormal="100" zoomScaleSheetLayoutView="90" workbookViewId="0">
      <selection activeCell="J25" sqref="J25"/>
    </sheetView>
  </sheetViews>
  <sheetFormatPr defaultColWidth="9.125" defaultRowHeight="13.5"/>
  <cols>
    <col min="1" max="1" width="4.375" customWidth="1"/>
    <col min="2" max="2" width="18.625" customWidth="1"/>
    <col min="3" max="3" width="6.125" customWidth="1"/>
    <col min="4" max="4" width="18.625" bestFit="1" customWidth="1"/>
    <col min="5" max="5" width="6.125" customWidth="1"/>
    <col min="6" max="6" width="18.625" bestFit="1" customWidth="1"/>
    <col min="7" max="7" width="6.125" customWidth="1"/>
    <col min="8" max="13" width="9" customWidth="1"/>
  </cols>
  <sheetData>
    <row r="1" spans="1:9" ht="24" customHeight="1">
      <c r="A1" s="94" t="s">
        <v>177</v>
      </c>
      <c r="B1" s="4"/>
      <c r="C1" s="4"/>
      <c r="D1" s="4"/>
      <c r="E1" s="4"/>
      <c r="F1" s="4"/>
      <c r="G1" s="95"/>
    </row>
    <row r="2" spans="1:9" s="46" customFormat="1" ht="18.75" customHeight="1">
      <c r="A2" s="27" t="s">
        <v>188</v>
      </c>
      <c r="B2" s="96"/>
      <c r="C2" s="96"/>
      <c r="D2" s="96"/>
      <c r="E2" s="96"/>
      <c r="F2" s="96"/>
      <c r="G2" s="96"/>
    </row>
    <row r="3" spans="1:9" ht="24" customHeight="1">
      <c r="A3" s="235" t="s">
        <v>184</v>
      </c>
      <c r="B3" s="236" t="s">
        <v>265</v>
      </c>
      <c r="C3" s="214"/>
      <c r="D3" s="236">
        <v>5</v>
      </c>
      <c r="E3" s="213"/>
      <c r="F3" s="236">
        <v>6</v>
      </c>
      <c r="G3" s="213"/>
    </row>
    <row r="4" spans="1:9" ht="24" customHeight="1">
      <c r="A4" s="221"/>
      <c r="B4" s="11" t="s">
        <v>63</v>
      </c>
      <c r="C4" s="11" t="s">
        <v>64</v>
      </c>
      <c r="D4" s="11" t="s">
        <v>63</v>
      </c>
      <c r="E4" s="11" t="s">
        <v>64</v>
      </c>
      <c r="F4" s="11" t="s">
        <v>63</v>
      </c>
      <c r="G4" s="11" t="s">
        <v>64</v>
      </c>
      <c r="H4" s="108"/>
    </row>
    <row r="5" spans="1:9" ht="24" customHeight="1">
      <c r="A5" s="78" t="s">
        <v>24</v>
      </c>
      <c r="B5" s="69"/>
      <c r="C5" s="2">
        <v>2004</v>
      </c>
      <c r="D5" s="69"/>
      <c r="E5" s="2">
        <v>1917</v>
      </c>
      <c r="F5" s="69"/>
      <c r="G5" s="175">
        <v>1961</v>
      </c>
    </row>
    <row r="6" spans="1:9" ht="24" customHeight="1">
      <c r="A6" s="79">
        <v>1</v>
      </c>
      <c r="B6" s="12" t="s">
        <v>15</v>
      </c>
      <c r="C6" s="6">
        <v>432</v>
      </c>
      <c r="D6" s="12" t="s">
        <v>15</v>
      </c>
      <c r="E6" s="6">
        <v>437</v>
      </c>
      <c r="F6" s="12" t="s">
        <v>258</v>
      </c>
      <c r="G6" s="176">
        <v>413</v>
      </c>
    </row>
    <row r="7" spans="1:9" ht="24" customHeight="1">
      <c r="A7" s="79">
        <v>2</v>
      </c>
      <c r="B7" s="12" t="s">
        <v>19</v>
      </c>
      <c r="C7" s="6">
        <v>358</v>
      </c>
      <c r="D7" s="12" t="s">
        <v>19</v>
      </c>
      <c r="E7" s="6">
        <v>324</v>
      </c>
      <c r="F7" s="12" t="s">
        <v>259</v>
      </c>
      <c r="G7" s="176">
        <v>392</v>
      </c>
    </row>
    <row r="8" spans="1:9" ht="24" customHeight="1">
      <c r="A8" s="79">
        <v>3</v>
      </c>
      <c r="B8" s="12" t="s">
        <v>16</v>
      </c>
      <c r="C8" s="6">
        <v>263</v>
      </c>
      <c r="D8" s="12" t="s">
        <v>16</v>
      </c>
      <c r="E8" s="6">
        <v>286</v>
      </c>
      <c r="F8" s="12" t="s">
        <v>260</v>
      </c>
      <c r="G8" s="176">
        <v>270</v>
      </c>
    </row>
    <row r="9" spans="1:9" ht="24" customHeight="1">
      <c r="A9" s="79">
        <v>4</v>
      </c>
      <c r="B9" s="12" t="s">
        <v>17</v>
      </c>
      <c r="C9" s="6">
        <v>163</v>
      </c>
      <c r="D9" s="12" t="s">
        <v>17</v>
      </c>
      <c r="E9" s="6">
        <v>141</v>
      </c>
      <c r="F9" s="12" t="s">
        <v>262</v>
      </c>
      <c r="G9" s="176">
        <v>154</v>
      </c>
    </row>
    <row r="10" spans="1:9" ht="24" customHeight="1">
      <c r="A10" s="79">
        <v>5</v>
      </c>
      <c r="B10" s="12" t="s">
        <v>18</v>
      </c>
      <c r="C10" s="6">
        <v>90</v>
      </c>
      <c r="D10" s="12" t="s">
        <v>18</v>
      </c>
      <c r="E10" s="6">
        <v>133</v>
      </c>
      <c r="F10" s="12" t="s">
        <v>261</v>
      </c>
      <c r="G10" s="176">
        <v>92</v>
      </c>
    </row>
    <row r="11" spans="1:9" ht="24" customHeight="1">
      <c r="A11" s="79">
        <v>6</v>
      </c>
      <c r="B11" s="12" t="s">
        <v>20</v>
      </c>
      <c r="C11" s="6">
        <v>57</v>
      </c>
      <c r="D11" s="12" t="s">
        <v>20</v>
      </c>
      <c r="E11" s="6">
        <v>89</v>
      </c>
      <c r="F11" s="12" t="s">
        <v>20</v>
      </c>
      <c r="G11" s="176">
        <v>51</v>
      </c>
    </row>
    <row r="12" spans="1:9" ht="24" customHeight="1">
      <c r="A12" s="79">
        <v>7</v>
      </c>
      <c r="B12" s="12" t="s">
        <v>65</v>
      </c>
      <c r="C12" s="6">
        <v>46</v>
      </c>
      <c r="D12" s="12" t="s">
        <v>65</v>
      </c>
      <c r="E12" s="6">
        <v>85</v>
      </c>
      <c r="F12" s="12" t="s">
        <v>65</v>
      </c>
      <c r="G12" s="176">
        <v>38</v>
      </c>
      <c r="I12" s="97"/>
    </row>
    <row r="13" spans="1:9" ht="24" customHeight="1">
      <c r="A13" s="79">
        <v>8</v>
      </c>
      <c r="B13" s="12" t="s">
        <v>242</v>
      </c>
      <c r="C13" s="6">
        <v>25</v>
      </c>
      <c r="D13" s="12" t="s">
        <v>249</v>
      </c>
      <c r="E13" s="6">
        <v>80</v>
      </c>
      <c r="F13" s="12" t="s">
        <v>249</v>
      </c>
      <c r="G13" s="176">
        <v>25</v>
      </c>
      <c r="I13" s="97"/>
    </row>
    <row r="14" spans="1:9" ht="24" customHeight="1">
      <c r="A14" s="84" t="s">
        <v>66</v>
      </c>
      <c r="B14" s="70"/>
      <c r="C14" s="13">
        <f>C5-SUM(C6:C13)</f>
        <v>570</v>
      </c>
      <c r="D14" s="70"/>
      <c r="E14" s="13">
        <f>E5-SUM(E6:E13)</f>
        <v>342</v>
      </c>
      <c r="F14" s="70"/>
      <c r="G14" s="13">
        <f>G5-SUM(G6:G13)</f>
        <v>526</v>
      </c>
    </row>
    <row r="15" spans="1:9" ht="24" customHeight="1">
      <c r="A15" s="81" t="s">
        <v>178</v>
      </c>
      <c r="B15" s="4"/>
      <c r="C15" s="4"/>
      <c r="D15" s="4"/>
      <c r="E15" s="4"/>
      <c r="F15" s="4"/>
      <c r="G15" s="98"/>
    </row>
    <row r="16" spans="1:9" ht="20.100000000000001" customHeight="1">
      <c r="A16" s="22"/>
      <c r="F16" s="22"/>
    </row>
    <row r="17" spans="1:7" ht="20.100000000000001" customHeight="1">
      <c r="A17" s="22"/>
      <c r="F17" s="22"/>
    </row>
    <row r="18" spans="1:7" ht="20.100000000000001" customHeight="1">
      <c r="A18" s="234"/>
      <c r="B18" s="234"/>
      <c r="C18" s="234"/>
      <c r="D18" s="234"/>
      <c r="E18" s="234"/>
      <c r="F18" s="234"/>
      <c r="G18" s="234"/>
    </row>
    <row r="19" spans="1:7" ht="20.100000000000001" customHeight="1">
      <c r="A19" s="85"/>
      <c r="B19" s="85"/>
      <c r="C19" s="85"/>
      <c r="D19" s="85"/>
      <c r="E19" s="85"/>
      <c r="F19" s="85"/>
      <c r="G19" s="85"/>
    </row>
    <row r="20" spans="1:7" ht="20.100000000000001" customHeight="1">
      <c r="A20" s="234"/>
      <c r="B20" s="234"/>
      <c r="C20" s="234"/>
      <c r="D20" s="234"/>
      <c r="E20" s="234"/>
      <c r="F20" s="234"/>
      <c r="G20" s="234"/>
    </row>
    <row r="21" spans="1:7" ht="20.100000000000001" customHeight="1">
      <c r="A21" s="85"/>
      <c r="B21" s="85"/>
      <c r="C21" s="85"/>
      <c r="D21" s="85"/>
      <c r="E21" s="85"/>
      <c r="F21" s="85"/>
      <c r="G21" s="85"/>
    </row>
    <row r="22" spans="1:7" ht="20.100000000000001" customHeight="1">
      <c r="A22" s="234"/>
      <c r="B22" s="234"/>
      <c r="C22" s="234"/>
      <c r="D22" s="234"/>
      <c r="E22" s="234"/>
      <c r="F22" s="234"/>
      <c r="G22" s="234"/>
    </row>
    <row r="23" spans="1:7">
      <c r="A23" s="234"/>
      <c r="B23" s="234"/>
      <c r="C23" s="234"/>
      <c r="D23" s="234"/>
      <c r="E23" s="234"/>
      <c r="F23" s="234"/>
      <c r="G23" s="234"/>
    </row>
  </sheetData>
  <mergeCells count="8">
    <mergeCell ref="A23:G23"/>
    <mergeCell ref="A3:A4"/>
    <mergeCell ref="F3:G3"/>
    <mergeCell ref="A18:G18"/>
    <mergeCell ref="A20:G20"/>
    <mergeCell ref="A22:G22"/>
    <mergeCell ref="D3:E3"/>
    <mergeCell ref="B3:C3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firstPageNumber="52" orientation="portrait" useFirstPageNumber="1" r:id="rId1"/>
  <headerFooter alignWithMargins="0">
    <oddFooter>&amp;C&amp;"ＭＳ Ｐ明朝,標準"&amp;10- 46 -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2"/>
  <sheetViews>
    <sheetView view="pageBreakPreview" zoomScale="90" zoomScaleNormal="100" zoomScaleSheetLayoutView="90" workbookViewId="0">
      <selection activeCell="M14" sqref="M14"/>
    </sheetView>
  </sheetViews>
  <sheetFormatPr defaultColWidth="9" defaultRowHeight="13.5"/>
  <cols>
    <col min="1" max="1" width="14.25" style="4" customWidth="1"/>
    <col min="2" max="5" width="8" style="4" customWidth="1"/>
    <col min="6" max="6" width="8.625" style="4" customWidth="1"/>
    <col min="7" max="7" width="9.75" style="4" bestFit="1" customWidth="1"/>
    <col min="8" max="8" width="8.625" style="4" customWidth="1"/>
    <col min="9" max="9" width="8.875" style="4" bestFit="1" customWidth="1"/>
  </cols>
  <sheetData>
    <row r="1" spans="1:10" ht="22.5" customHeight="1">
      <c r="A1" s="24" t="s">
        <v>179</v>
      </c>
      <c r="B1" s="56"/>
      <c r="C1" s="56"/>
      <c r="D1" s="56"/>
      <c r="E1" s="56"/>
      <c r="F1" s="5"/>
      <c r="G1" s="5"/>
      <c r="H1" s="5"/>
      <c r="I1" s="89"/>
    </row>
    <row r="2" spans="1:10" s="46" customFormat="1" ht="15.75" customHeight="1">
      <c r="A2" s="27" t="s">
        <v>188</v>
      </c>
      <c r="B2" s="49"/>
      <c r="C2" s="49"/>
      <c r="D2" s="49"/>
      <c r="E2" s="49"/>
      <c r="F2" s="49"/>
      <c r="G2" s="49"/>
      <c r="H2" s="49"/>
      <c r="I2" s="49"/>
    </row>
    <row r="3" spans="1:10" ht="21" customHeight="1">
      <c r="A3" s="242" t="s">
        <v>67</v>
      </c>
      <c r="B3" s="245" t="s">
        <v>255</v>
      </c>
      <c r="C3" s="246"/>
      <c r="D3" s="246"/>
      <c r="E3" s="246"/>
      <c r="F3" s="245" t="s">
        <v>267</v>
      </c>
      <c r="G3" s="246"/>
      <c r="H3" s="246"/>
      <c r="I3" s="246"/>
    </row>
    <row r="4" spans="1:10" ht="21" customHeight="1">
      <c r="A4" s="243"/>
      <c r="B4" s="245" t="s">
        <v>256</v>
      </c>
      <c r="C4" s="247"/>
      <c r="D4" s="245" t="s">
        <v>227</v>
      </c>
      <c r="E4" s="246"/>
      <c r="F4" s="245" t="s">
        <v>68</v>
      </c>
      <c r="G4" s="247"/>
      <c r="H4" s="245" t="s">
        <v>227</v>
      </c>
      <c r="I4" s="246"/>
      <c r="J4" s="66"/>
    </row>
    <row r="5" spans="1:10" ht="21" customHeight="1">
      <c r="A5" s="244"/>
      <c r="B5" s="21" t="s">
        <v>215</v>
      </c>
      <c r="C5" s="14" t="s">
        <v>69</v>
      </c>
      <c r="D5" s="21" t="s">
        <v>215</v>
      </c>
      <c r="E5" s="14" t="s">
        <v>69</v>
      </c>
      <c r="F5" s="21" t="s">
        <v>215</v>
      </c>
      <c r="G5" s="14" t="s">
        <v>69</v>
      </c>
      <c r="H5" s="21" t="s">
        <v>215</v>
      </c>
      <c r="I5" s="14" t="s">
        <v>69</v>
      </c>
    </row>
    <row r="6" spans="1:10" ht="24.75" customHeight="1">
      <c r="A6" s="86" t="s">
        <v>70</v>
      </c>
      <c r="B6" s="60">
        <v>133483</v>
      </c>
      <c r="C6" s="61">
        <v>364.7</v>
      </c>
      <c r="D6" s="60">
        <v>272342</v>
      </c>
      <c r="E6" s="61">
        <v>1120.7</v>
      </c>
      <c r="F6" s="60">
        <v>139055</v>
      </c>
      <c r="G6" s="61">
        <v>381</v>
      </c>
      <c r="H6" s="60">
        <v>270766</v>
      </c>
      <c r="I6" s="61">
        <v>1114.3</v>
      </c>
    </row>
    <row r="7" spans="1:10" ht="19.5" customHeight="1">
      <c r="A7" s="38" t="s">
        <v>71</v>
      </c>
      <c r="B7" s="87">
        <v>147</v>
      </c>
      <c r="C7" s="111">
        <v>0.4</v>
      </c>
      <c r="D7" s="87">
        <v>5837</v>
      </c>
      <c r="E7" s="111">
        <v>24</v>
      </c>
      <c r="F7" s="145">
        <v>151</v>
      </c>
      <c r="G7" s="153">
        <v>0.4</v>
      </c>
      <c r="H7" s="145">
        <v>7388</v>
      </c>
      <c r="I7" s="153">
        <v>30.4</v>
      </c>
    </row>
    <row r="8" spans="1:10" ht="19.5" customHeight="1">
      <c r="A8" s="38" t="s">
        <v>72</v>
      </c>
      <c r="B8" s="87">
        <v>18431</v>
      </c>
      <c r="C8" s="111">
        <v>50.4</v>
      </c>
      <c r="D8" s="87">
        <v>17629</v>
      </c>
      <c r="E8" s="111">
        <v>72.5</v>
      </c>
      <c r="F8" s="145">
        <v>19629</v>
      </c>
      <c r="G8" s="153">
        <v>53.8</v>
      </c>
      <c r="H8" s="145">
        <v>17850</v>
      </c>
      <c r="I8" s="153">
        <v>73.5</v>
      </c>
    </row>
    <row r="9" spans="1:10" ht="19.5" customHeight="1">
      <c r="A9" s="38" t="s">
        <v>73</v>
      </c>
      <c r="B9" s="87">
        <v>19446</v>
      </c>
      <c r="C9" s="111">
        <v>53.1</v>
      </c>
      <c r="D9" s="87">
        <v>26618</v>
      </c>
      <c r="E9" s="111">
        <v>109.5</v>
      </c>
      <c r="F9" s="145">
        <v>19863</v>
      </c>
      <c r="G9" s="153">
        <v>54.4</v>
      </c>
      <c r="H9" s="145">
        <v>25237</v>
      </c>
      <c r="I9" s="153">
        <v>103.9</v>
      </c>
    </row>
    <row r="10" spans="1:10" ht="19.5" customHeight="1">
      <c r="A10" s="38" t="s">
        <v>74</v>
      </c>
      <c r="B10" s="87">
        <v>9736</v>
      </c>
      <c r="C10" s="111">
        <v>26.6</v>
      </c>
      <c r="D10" s="87">
        <v>13536</v>
      </c>
      <c r="E10" s="111">
        <v>55.7</v>
      </c>
      <c r="F10" s="145">
        <v>10357</v>
      </c>
      <c r="G10" s="153">
        <v>28.4</v>
      </c>
      <c r="H10" s="145">
        <v>14100</v>
      </c>
      <c r="I10" s="153">
        <v>58</v>
      </c>
    </row>
    <row r="11" spans="1:10" ht="19.5" customHeight="1">
      <c r="A11" s="38" t="s">
        <v>75</v>
      </c>
      <c r="B11" s="116">
        <v>0</v>
      </c>
      <c r="C11" s="116">
        <v>0</v>
      </c>
      <c r="D11" s="87">
        <v>3011</v>
      </c>
      <c r="E11" s="111">
        <v>12.4</v>
      </c>
      <c r="F11" s="154">
        <v>0</v>
      </c>
      <c r="G11" s="153">
        <v>0</v>
      </c>
      <c r="H11" s="145">
        <v>2845</v>
      </c>
      <c r="I11" s="153">
        <v>11.7</v>
      </c>
    </row>
    <row r="12" spans="1:10" ht="19.5" customHeight="1">
      <c r="A12" s="38" t="s">
        <v>226</v>
      </c>
      <c r="B12" s="87">
        <v>5751</v>
      </c>
      <c r="C12" s="111">
        <v>15.7</v>
      </c>
      <c r="D12" s="87">
        <v>2628</v>
      </c>
      <c r="E12" s="111">
        <v>10.8</v>
      </c>
      <c r="F12" s="145">
        <v>5116</v>
      </c>
      <c r="G12" s="153">
        <v>14</v>
      </c>
      <c r="H12" s="145">
        <v>2867</v>
      </c>
      <c r="I12" s="153">
        <v>11.8</v>
      </c>
    </row>
    <row r="13" spans="1:10" ht="19.5" customHeight="1">
      <c r="A13" s="38" t="s">
        <v>76</v>
      </c>
      <c r="B13" s="87">
        <v>10318</v>
      </c>
      <c r="C13" s="111">
        <v>28.2</v>
      </c>
      <c r="D13" s="87">
        <v>7468</v>
      </c>
      <c r="E13" s="111">
        <v>30.7</v>
      </c>
      <c r="F13" s="145">
        <v>10288</v>
      </c>
      <c r="G13" s="153">
        <v>28.2</v>
      </c>
      <c r="H13" s="145">
        <v>7268</v>
      </c>
      <c r="I13" s="153">
        <v>29.9</v>
      </c>
    </row>
    <row r="14" spans="1:10" ht="19.5" customHeight="1">
      <c r="A14" s="38" t="s">
        <v>77</v>
      </c>
      <c r="B14" s="87">
        <v>5023</v>
      </c>
      <c r="C14" s="111">
        <v>13.7</v>
      </c>
      <c r="D14" s="87">
        <v>21094</v>
      </c>
      <c r="E14" s="111">
        <v>86.8</v>
      </c>
      <c r="F14" s="145">
        <v>5186</v>
      </c>
      <c r="G14" s="153">
        <v>14.2</v>
      </c>
      <c r="H14" s="145">
        <v>21481</v>
      </c>
      <c r="I14" s="153">
        <v>88.4</v>
      </c>
    </row>
    <row r="15" spans="1:10">
      <c r="A15" s="39" t="s">
        <v>78</v>
      </c>
      <c r="B15" s="237">
        <v>1690</v>
      </c>
      <c r="C15" s="240">
        <v>4.5999999999999996</v>
      </c>
      <c r="D15" s="237">
        <v>8403</v>
      </c>
      <c r="E15" s="240">
        <v>34.6</v>
      </c>
      <c r="F15" s="237">
        <v>2131</v>
      </c>
      <c r="G15" s="239">
        <v>5.8</v>
      </c>
      <c r="H15" s="237">
        <v>8843</v>
      </c>
      <c r="I15" s="239">
        <v>36.4</v>
      </c>
    </row>
    <row r="16" spans="1:10">
      <c r="A16" s="40" t="s">
        <v>79</v>
      </c>
      <c r="B16" s="238"/>
      <c r="C16" s="240"/>
      <c r="D16" s="238"/>
      <c r="E16" s="240" t="e">
        <v>#REF!</v>
      </c>
      <c r="F16" s="241"/>
      <c r="G16" s="239"/>
      <c r="H16" s="241"/>
      <c r="I16" s="239">
        <v>0</v>
      </c>
    </row>
    <row r="17" spans="1:9" ht="19.5" customHeight="1">
      <c r="A17" s="38" t="s">
        <v>216</v>
      </c>
      <c r="B17" s="116">
        <v>0</v>
      </c>
      <c r="C17" s="116">
        <v>0</v>
      </c>
      <c r="D17" s="87">
        <v>821</v>
      </c>
      <c r="E17" s="15">
        <v>3.4</v>
      </c>
      <c r="F17" s="154">
        <v>0</v>
      </c>
      <c r="G17" s="153">
        <v>0</v>
      </c>
      <c r="H17" s="145">
        <v>679</v>
      </c>
      <c r="I17" s="137">
        <v>2.8</v>
      </c>
    </row>
    <row r="18" spans="1:9" ht="19.5" customHeight="1">
      <c r="A18" s="38" t="s">
        <v>80</v>
      </c>
      <c r="B18" s="120">
        <v>483</v>
      </c>
      <c r="C18" s="119">
        <v>1.3</v>
      </c>
      <c r="D18" s="87">
        <v>558</v>
      </c>
      <c r="E18" s="15">
        <v>2.2999999999999998</v>
      </c>
      <c r="F18" s="155">
        <v>599</v>
      </c>
      <c r="G18" s="156">
        <v>1.6</v>
      </c>
      <c r="H18" s="145">
        <v>723</v>
      </c>
      <c r="I18" s="137">
        <v>3</v>
      </c>
    </row>
    <row r="19" spans="1:9" ht="19.5" customHeight="1">
      <c r="A19" s="38" t="s">
        <v>81</v>
      </c>
      <c r="B19" s="114">
        <v>4306</v>
      </c>
      <c r="C19" s="119">
        <v>11.8</v>
      </c>
      <c r="D19" s="87">
        <v>16921</v>
      </c>
      <c r="E19" s="15">
        <v>69.599999999999994</v>
      </c>
      <c r="F19" s="145">
        <v>5302</v>
      </c>
      <c r="G19" s="156">
        <v>14.5</v>
      </c>
      <c r="H19" s="145">
        <v>15603</v>
      </c>
      <c r="I19" s="137">
        <v>64.2</v>
      </c>
    </row>
    <row r="20" spans="1:9" ht="19.5" hidden="1" customHeight="1">
      <c r="A20" s="38" t="s">
        <v>168</v>
      </c>
      <c r="B20" s="99"/>
      <c r="C20" s="67" t="e">
        <v>#REF!</v>
      </c>
      <c r="D20" s="99"/>
      <c r="E20" s="8" t="e">
        <v>#REF!</v>
      </c>
      <c r="F20" s="99"/>
      <c r="G20" s="157">
        <v>0</v>
      </c>
      <c r="H20" s="99"/>
      <c r="I20" s="134">
        <v>0</v>
      </c>
    </row>
    <row r="21" spans="1:9" ht="19.5" customHeight="1">
      <c r="A21" s="38" t="s">
        <v>82</v>
      </c>
      <c r="B21" s="87">
        <v>12</v>
      </c>
      <c r="C21" s="119">
        <v>0</v>
      </c>
      <c r="D21" s="87">
        <v>2957</v>
      </c>
      <c r="E21" s="15">
        <v>12.2</v>
      </c>
      <c r="F21" s="145">
        <v>6</v>
      </c>
      <c r="G21" s="156">
        <v>0</v>
      </c>
      <c r="H21" s="145">
        <v>6527</v>
      </c>
      <c r="I21" s="137">
        <v>26.9</v>
      </c>
    </row>
    <row r="22" spans="1:9" ht="19.5" customHeight="1">
      <c r="A22" s="38" t="s">
        <v>83</v>
      </c>
      <c r="B22" s="87">
        <v>1361</v>
      </c>
      <c r="C22" s="119">
        <v>3.7</v>
      </c>
      <c r="D22" s="87">
        <v>1945</v>
      </c>
      <c r="E22" s="15">
        <v>8</v>
      </c>
      <c r="F22" s="145">
        <v>1586</v>
      </c>
      <c r="G22" s="156">
        <v>4.3</v>
      </c>
      <c r="H22" s="145">
        <v>1975</v>
      </c>
      <c r="I22" s="137">
        <v>8.1</v>
      </c>
    </row>
    <row r="23" spans="1:9" ht="19.5" customHeight="1">
      <c r="A23" s="38" t="s">
        <v>84</v>
      </c>
      <c r="B23" s="87">
        <v>10455</v>
      </c>
      <c r="C23" s="119">
        <v>28.6</v>
      </c>
      <c r="D23" s="87">
        <v>11567</v>
      </c>
      <c r="E23" s="15">
        <v>47.6</v>
      </c>
      <c r="F23" s="145">
        <v>10856</v>
      </c>
      <c r="G23" s="156">
        <v>29.7</v>
      </c>
      <c r="H23" s="145">
        <v>10696</v>
      </c>
      <c r="I23" s="137">
        <v>44</v>
      </c>
    </row>
    <row r="24" spans="1:9" ht="19.5" customHeight="1">
      <c r="A24" s="38" t="s">
        <v>85</v>
      </c>
      <c r="B24" s="87">
        <v>486</v>
      </c>
      <c r="C24" s="119">
        <v>1.3</v>
      </c>
      <c r="D24" s="87">
        <v>2302</v>
      </c>
      <c r="E24" s="15">
        <v>9.5</v>
      </c>
      <c r="F24" s="145">
        <v>373</v>
      </c>
      <c r="G24" s="156">
        <v>1</v>
      </c>
      <c r="H24" s="145">
        <v>2316</v>
      </c>
      <c r="I24" s="137">
        <v>9.5</v>
      </c>
    </row>
    <row r="25" spans="1:9" ht="19.5" customHeight="1">
      <c r="A25" s="38" t="s">
        <v>86</v>
      </c>
      <c r="B25" s="87">
        <v>17975</v>
      </c>
      <c r="C25" s="119">
        <v>49.1</v>
      </c>
      <c r="D25" s="87">
        <v>23126</v>
      </c>
      <c r="E25" s="15">
        <v>95.2</v>
      </c>
      <c r="F25" s="145">
        <v>20025</v>
      </c>
      <c r="G25" s="156">
        <v>54.9</v>
      </c>
      <c r="H25" s="145">
        <v>21304</v>
      </c>
      <c r="I25" s="137">
        <v>87.7</v>
      </c>
    </row>
    <row r="26" spans="1:9" ht="19.5" customHeight="1">
      <c r="A26" s="38" t="s">
        <v>87</v>
      </c>
      <c r="B26" s="87">
        <v>2785</v>
      </c>
      <c r="C26" s="119">
        <v>7.6</v>
      </c>
      <c r="D26" s="87">
        <v>8257</v>
      </c>
      <c r="E26" s="15">
        <v>34</v>
      </c>
      <c r="F26" s="145">
        <v>3344</v>
      </c>
      <c r="G26" s="156">
        <v>9.1999999999999993</v>
      </c>
      <c r="H26" s="145">
        <v>8101</v>
      </c>
      <c r="I26" s="137">
        <v>33.299999999999997</v>
      </c>
    </row>
    <row r="27" spans="1:9" ht="19.5" customHeight="1">
      <c r="A27" s="38" t="s">
        <v>88</v>
      </c>
      <c r="B27" s="87">
        <v>5342</v>
      </c>
      <c r="C27" s="119">
        <v>14.6</v>
      </c>
      <c r="D27" s="87">
        <v>4001</v>
      </c>
      <c r="E27" s="15">
        <v>16.5</v>
      </c>
      <c r="F27" s="145">
        <v>5287</v>
      </c>
      <c r="G27" s="156">
        <v>14.5</v>
      </c>
      <c r="H27" s="145">
        <v>3477</v>
      </c>
      <c r="I27" s="137">
        <v>14.3</v>
      </c>
    </row>
    <row r="28" spans="1:9" ht="19.5" customHeight="1">
      <c r="A28" s="38" t="s">
        <v>89</v>
      </c>
      <c r="B28" s="87">
        <v>1242</v>
      </c>
      <c r="C28" s="119">
        <v>3.4</v>
      </c>
      <c r="D28" s="87">
        <v>8442</v>
      </c>
      <c r="E28" s="15">
        <v>34.700000000000003</v>
      </c>
      <c r="F28" s="145">
        <v>1559</v>
      </c>
      <c r="G28" s="156">
        <v>4.3</v>
      </c>
      <c r="H28" s="145">
        <v>8347</v>
      </c>
      <c r="I28" s="137">
        <v>34.299999999999997</v>
      </c>
    </row>
    <row r="29" spans="1:9" ht="19.5" customHeight="1">
      <c r="A29" s="38" t="s">
        <v>90</v>
      </c>
      <c r="B29" s="87">
        <v>7223</v>
      </c>
      <c r="C29" s="119">
        <v>19.7</v>
      </c>
      <c r="D29" s="87">
        <v>16709</v>
      </c>
      <c r="E29" s="15">
        <v>68.8</v>
      </c>
      <c r="F29" s="145">
        <v>6983</v>
      </c>
      <c r="G29" s="156">
        <v>19.100000000000001</v>
      </c>
      <c r="H29" s="145">
        <v>15642</v>
      </c>
      <c r="I29" s="137">
        <v>64.400000000000006</v>
      </c>
    </row>
    <row r="30" spans="1:9" ht="19.5" customHeight="1">
      <c r="A30" s="38" t="s">
        <v>91</v>
      </c>
      <c r="B30" s="87">
        <v>274</v>
      </c>
      <c r="C30" s="119">
        <v>0.7</v>
      </c>
      <c r="D30" s="87">
        <v>4753</v>
      </c>
      <c r="E30" s="15">
        <v>19.600000000000001</v>
      </c>
      <c r="F30" s="145">
        <v>204</v>
      </c>
      <c r="G30" s="156">
        <v>0.6</v>
      </c>
      <c r="H30" s="145">
        <v>3356</v>
      </c>
      <c r="I30" s="137">
        <v>13.8</v>
      </c>
    </row>
    <row r="31" spans="1:9" ht="19.5" customHeight="1">
      <c r="A31" s="38" t="s">
        <v>92</v>
      </c>
      <c r="B31" s="87">
        <v>1947</v>
      </c>
      <c r="C31" s="119">
        <v>5.3</v>
      </c>
      <c r="D31" s="87">
        <v>9087</v>
      </c>
      <c r="E31" s="15">
        <v>37.4</v>
      </c>
      <c r="F31" s="145">
        <v>1954</v>
      </c>
      <c r="G31" s="156">
        <v>5.4</v>
      </c>
      <c r="H31" s="145">
        <v>8957</v>
      </c>
      <c r="I31" s="137">
        <v>36.9</v>
      </c>
    </row>
    <row r="32" spans="1:9" ht="19.5" customHeight="1">
      <c r="A32" s="38" t="s">
        <v>93</v>
      </c>
      <c r="B32" s="87">
        <v>4929</v>
      </c>
      <c r="C32" s="119">
        <v>13.5</v>
      </c>
      <c r="D32" s="87">
        <v>10070</v>
      </c>
      <c r="E32" s="15">
        <v>41.4</v>
      </c>
      <c r="F32" s="145">
        <v>4677</v>
      </c>
      <c r="G32" s="156">
        <v>12.8</v>
      </c>
      <c r="H32" s="145">
        <v>9952</v>
      </c>
      <c r="I32" s="137">
        <v>41</v>
      </c>
    </row>
    <row r="33" spans="1:10" ht="19.5" customHeight="1">
      <c r="A33" s="38" t="s">
        <v>94</v>
      </c>
      <c r="B33" s="87">
        <v>1516</v>
      </c>
      <c r="C33" s="119">
        <v>4.0999999999999996</v>
      </c>
      <c r="D33" s="87">
        <v>13032</v>
      </c>
      <c r="E33" s="15">
        <v>53.6</v>
      </c>
      <c r="F33" s="145">
        <v>1500</v>
      </c>
      <c r="G33" s="156">
        <v>4.0999999999999996</v>
      </c>
      <c r="H33" s="145">
        <v>12026</v>
      </c>
      <c r="I33" s="137">
        <v>49.5</v>
      </c>
    </row>
    <row r="34" spans="1:10" ht="19.5" customHeight="1">
      <c r="A34" s="38" t="s">
        <v>95</v>
      </c>
      <c r="B34" s="116">
        <v>0</v>
      </c>
      <c r="C34" s="116">
        <v>0</v>
      </c>
      <c r="D34" s="87">
        <v>1388</v>
      </c>
      <c r="E34" s="15">
        <v>5.7</v>
      </c>
      <c r="F34" s="154">
        <v>0</v>
      </c>
      <c r="G34" s="156">
        <v>0</v>
      </c>
      <c r="H34" s="145">
        <v>1447</v>
      </c>
      <c r="I34" s="137">
        <v>6</v>
      </c>
    </row>
    <row r="35" spans="1:10" ht="19.5" customHeight="1">
      <c r="A35" s="38" t="s">
        <v>96</v>
      </c>
      <c r="B35" s="87">
        <v>50</v>
      </c>
      <c r="C35" s="119">
        <v>0.1</v>
      </c>
      <c r="D35" s="87">
        <v>6653</v>
      </c>
      <c r="E35" s="15">
        <v>27.4</v>
      </c>
      <c r="F35" s="145">
        <v>32</v>
      </c>
      <c r="G35" s="156">
        <v>0.1</v>
      </c>
      <c r="H35" s="145">
        <v>7565</v>
      </c>
      <c r="I35" s="137">
        <v>31.1</v>
      </c>
    </row>
    <row r="36" spans="1:10" ht="19.5" customHeight="1">
      <c r="A36" s="38" t="s">
        <v>97</v>
      </c>
      <c r="B36" s="116">
        <v>0</v>
      </c>
      <c r="C36" s="116">
        <v>0</v>
      </c>
      <c r="D36" s="87">
        <v>1560</v>
      </c>
      <c r="E36" s="15">
        <v>6.4</v>
      </c>
      <c r="F36" s="154">
        <v>0</v>
      </c>
      <c r="G36" s="156">
        <v>0</v>
      </c>
      <c r="H36" s="145">
        <v>1501</v>
      </c>
      <c r="I36" s="137">
        <v>6.2</v>
      </c>
    </row>
    <row r="37" spans="1:10" ht="19.5" customHeight="1">
      <c r="A37" s="38" t="s">
        <v>98</v>
      </c>
      <c r="B37" s="116">
        <v>0</v>
      </c>
      <c r="C37" s="116">
        <v>0</v>
      </c>
      <c r="D37" s="87">
        <v>885</v>
      </c>
      <c r="E37" s="15">
        <v>3.6</v>
      </c>
      <c r="F37" s="154">
        <v>0</v>
      </c>
      <c r="G37" s="156">
        <v>0</v>
      </c>
      <c r="H37" s="145">
        <v>815</v>
      </c>
      <c r="I37" s="137">
        <v>3.4</v>
      </c>
    </row>
    <row r="38" spans="1:10" ht="19.5" customHeight="1">
      <c r="A38" s="109" t="s">
        <v>257</v>
      </c>
      <c r="B38" s="116">
        <v>0</v>
      </c>
      <c r="C38" s="116">
        <v>0</v>
      </c>
      <c r="D38" s="87">
        <v>173</v>
      </c>
      <c r="E38" s="116">
        <v>0.7</v>
      </c>
      <c r="F38" s="154">
        <v>0</v>
      </c>
      <c r="G38" s="156">
        <v>0</v>
      </c>
      <c r="H38" s="145">
        <v>425</v>
      </c>
      <c r="I38" s="137">
        <v>1.7</v>
      </c>
    </row>
    <row r="39" spans="1:10" ht="19.5" customHeight="1">
      <c r="A39" s="41" t="s">
        <v>99</v>
      </c>
      <c r="B39" s="62">
        <v>2555</v>
      </c>
      <c r="C39" s="121">
        <v>7</v>
      </c>
      <c r="D39" s="62">
        <v>20911</v>
      </c>
      <c r="E39" s="71">
        <v>86.1</v>
      </c>
      <c r="F39" s="62">
        <v>2047</v>
      </c>
      <c r="G39" s="158">
        <v>5.6</v>
      </c>
      <c r="H39" s="62">
        <v>21453</v>
      </c>
      <c r="I39" s="159">
        <v>88.3</v>
      </c>
      <c r="J39" s="85"/>
    </row>
    <row r="40" spans="1:10" ht="19.5" customHeight="1">
      <c r="A40" s="58" t="s">
        <v>180</v>
      </c>
      <c r="B40" s="5"/>
      <c r="C40" s="5"/>
      <c r="D40" s="5"/>
      <c r="E40" s="5"/>
      <c r="F40" s="5"/>
      <c r="G40" s="5"/>
      <c r="H40" s="5"/>
      <c r="I40" s="5"/>
    </row>
    <row r="41" spans="1:10" ht="19.5" customHeight="1">
      <c r="A41" s="24"/>
    </row>
    <row r="42" spans="1:10" ht="22.5" customHeight="1"/>
    <row r="43" spans="1:10" ht="16.5" customHeight="1"/>
    <row r="44" spans="1:10" ht="16.5" customHeight="1"/>
    <row r="45" spans="1:10" ht="16.5" customHeight="1"/>
    <row r="46" spans="1:10" ht="16.5" customHeight="1"/>
    <row r="47" spans="1:10" ht="16.5" customHeight="1"/>
    <row r="48" spans="1:10" ht="16.5" customHeight="1"/>
    <row r="49" ht="16.5" customHeight="1"/>
    <row r="50" ht="16.5" customHeight="1"/>
    <row r="51" ht="16.5" customHeight="1"/>
    <row r="52" ht="16.5" customHeight="1"/>
  </sheetData>
  <mergeCells count="15">
    <mergeCell ref="A3:A5"/>
    <mergeCell ref="B3:E3"/>
    <mergeCell ref="F3:I3"/>
    <mergeCell ref="B4:C4"/>
    <mergeCell ref="D4:E4"/>
    <mergeCell ref="F4:G4"/>
    <mergeCell ref="H4:I4"/>
    <mergeCell ref="D15:D16"/>
    <mergeCell ref="I15:I16"/>
    <mergeCell ref="C15:C16"/>
    <mergeCell ref="E15:E16"/>
    <mergeCell ref="B15:B16"/>
    <mergeCell ref="G15:G16"/>
    <mergeCell ref="F15:F16"/>
    <mergeCell ref="H15:H16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scale="98" firstPageNumber="52" orientation="portrait" useFirstPageNumber="1" r:id="rId1"/>
  <headerFooter alignWithMargins="0">
    <oddFooter>&amp;C&amp;"ＭＳ Ｐ明朝,標準"&amp;10- 47 -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7"/>
  <sheetViews>
    <sheetView view="pageBreakPreview" topLeftCell="A19" zoomScale="90" zoomScaleNormal="90" zoomScaleSheetLayoutView="90" workbookViewId="0">
      <selection activeCell="I49" sqref="I49"/>
    </sheetView>
  </sheetViews>
  <sheetFormatPr defaultColWidth="9" defaultRowHeight="12"/>
  <cols>
    <col min="1" max="1" width="11.375" style="5" customWidth="1"/>
    <col min="2" max="9" width="8.75" style="5" customWidth="1"/>
    <col min="10" max="16384" width="9" style="24"/>
  </cols>
  <sheetData>
    <row r="1" spans="1:9" ht="19.5" customHeight="1">
      <c r="A1" s="24" t="s">
        <v>210</v>
      </c>
      <c r="H1" s="281"/>
      <c r="I1" s="281"/>
    </row>
    <row r="2" spans="1:9" s="46" customFormat="1">
      <c r="A2" s="27" t="s">
        <v>188</v>
      </c>
      <c r="B2" s="93"/>
      <c r="C2" s="100"/>
      <c r="D2" s="100"/>
      <c r="E2" s="100"/>
      <c r="F2" s="100"/>
      <c r="G2" s="100"/>
      <c r="H2" s="100"/>
      <c r="I2" s="96"/>
    </row>
    <row r="3" spans="1:9" ht="19.5" customHeight="1">
      <c r="A3" s="282" t="s">
        <v>234</v>
      </c>
      <c r="B3" s="215"/>
      <c r="C3" s="284" t="s">
        <v>100</v>
      </c>
      <c r="D3" s="88" t="s">
        <v>101</v>
      </c>
      <c r="E3" s="236" t="s">
        <v>102</v>
      </c>
      <c r="F3" s="213"/>
      <c r="G3" s="214"/>
      <c r="H3" s="285" t="s">
        <v>181</v>
      </c>
      <c r="I3" s="286"/>
    </row>
    <row r="4" spans="1:9" ht="18.75" customHeight="1">
      <c r="A4" s="283"/>
      <c r="B4" s="221"/>
      <c r="C4" s="223"/>
      <c r="D4" s="83" t="s">
        <v>103</v>
      </c>
      <c r="E4" s="29" t="s">
        <v>104</v>
      </c>
      <c r="F4" s="29" t="s">
        <v>105</v>
      </c>
      <c r="G4" s="75" t="s">
        <v>106</v>
      </c>
      <c r="H4" s="287"/>
      <c r="I4" s="288"/>
    </row>
    <row r="5" spans="1:9" s="34" customFormat="1" ht="19.5" customHeight="1">
      <c r="A5" s="79" t="s">
        <v>266</v>
      </c>
      <c r="B5" s="82" t="s">
        <v>107</v>
      </c>
      <c r="C5" s="1">
        <v>1391</v>
      </c>
      <c r="D5" s="15">
        <v>3.8109589041095893</v>
      </c>
      <c r="E5" s="6">
        <v>855</v>
      </c>
      <c r="F5" s="6">
        <v>536</v>
      </c>
      <c r="G5" s="8">
        <v>0</v>
      </c>
      <c r="H5" s="289">
        <v>93</v>
      </c>
      <c r="I5" s="289"/>
    </row>
    <row r="6" spans="1:9" s="34" customFormat="1" ht="19.5" customHeight="1">
      <c r="A6" s="79"/>
      <c r="B6" s="82" t="s">
        <v>108</v>
      </c>
      <c r="C6" s="1">
        <v>1830</v>
      </c>
      <c r="D6" s="15">
        <v>25.774647887323944</v>
      </c>
      <c r="E6" s="6">
        <v>547</v>
      </c>
      <c r="F6" s="6">
        <v>478</v>
      </c>
      <c r="G6" s="6">
        <v>805</v>
      </c>
      <c r="H6" s="290">
        <v>97</v>
      </c>
      <c r="I6" s="290"/>
    </row>
    <row r="7" spans="1:9" s="34" customFormat="1" ht="19.5" customHeight="1">
      <c r="A7" s="79">
        <v>3</v>
      </c>
      <c r="B7" s="82" t="s">
        <v>107</v>
      </c>
      <c r="C7" s="1">
        <v>1654</v>
      </c>
      <c r="D7" s="15">
        <v>4.5315068493150683</v>
      </c>
      <c r="E7" s="6">
        <v>885</v>
      </c>
      <c r="F7" s="6">
        <v>769</v>
      </c>
      <c r="G7" s="8">
        <v>0</v>
      </c>
      <c r="H7" s="290">
        <v>87</v>
      </c>
      <c r="I7" s="290"/>
    </row>
    <row r="8" spans="1:9" s="34" customFormat="1" ht="19.5" customHeight="1">
      <c r="A8" s="79"/>
      <c r="B8" s="82" t="s">
        <v>108</v>
      </c>
      <c r="C8" s="1">
        <v>2915</v>
      </c>
      <c r="D8" s="15">
        <v>41.056338028169016</v>
      </c>
      <c r="E8" s="6">
        <v>1153</v>
      </c>
      <c r="F8" s="6">
        <v>949</v>
      </c>
      <c r="G8" s="6">
        <v>813</v>
      </c>
      <c r="H8" s="290">
        <v>117</v>
      </c>
      <c r="I8" s="290"/>
    </row>
    <row r="9" spans="1:9" s="34" customFormat="1" ht="19.5" customHeight="1">
      <c r="A9" s="79">
        <v>4</v>
      </c>
      <c r="B9" s="82" t="s">
        <v>107</v>
      </c>
      <c r="C9" s="1">
        <v>1850</v>
      </c>
      <c r="D9" s="15">
        <v>5.0684931506849313</v>
      </c>
      <c r="E9" s="6">
        <v>884</v>
      </c>
      <c r="F9" s="6">
        <v>966</v>
      </c>
      <c r="G9" s="8">
        <v>0</v>
      </c>
      <c r="H9" s="290">
        <v>84</v>
      </c>
      <c r="I9" s="290"/>
    </row>
    <row r="10" spans="1:9" s="34" customFormat="1" ht="19.5" customHeight="1">
      <c r="A10" s="79"/>
      <c r="B10" s="82" t="s">
        <v>108</v>
      </c>
      <c r="C10" s="1">
        <v>4972</v>
      </c>
      <c r="D10" s="15">
        <v>70.028169014084511</v>
      </c>
      <c r="E10" s="6">
        <v>2552</v>
      </c>
      <c r="F10" s="6">
        <v>1743</v>
      </c>
      <c r="G10" s="6">
        <v>677</v>
      </c>
      <c r="H10" s="290">
        <v>127</v>
      </c>
      <c r="I10" s="290"/>
    </row>
    <row r="11" spans="1:9" s="34" customFormat="1" ht="19.5" customHeight="1">
      <c r="A11" s="79">
        <v>5</v>
      </c>
      <c r="B11" s="82" t="s">
        <v>107</v>
      </c>
      <c r="C11" s="1">
        <v>1442</v>
      </c>
      <c r="D11" s="15">
        <v>4.9215017064846416</v>
      </c>
      <c r="E11" s="6">
        <v>692</v>
      </c>
      <c r="F11" s="6">
        <v>750</v>
      </c>
      <c r="G11" s="8">
        <v>0</v>
      </c>
      <c r="H11" s="267">
        <v>78</v>
      </c>
      <c r="I11" s="220"/>
    </row>
    <row r="12" spans="1:9" s="34" customFormat="1" ht="19.5" customHeight="1">
      <c r="A12" s="79"/>
      <c r="B12" s="82" t="s">
        <v>108</v>
      </c>
      <c r="C12" s="1">
        <v>5777</v>
      </c>
      <c r="D12" s="15">
        <v>80.236111111111114</v>
      </c>
      <c r="E12" s="112">
        <v>2968</v>
      </c>
      <c r="F12" s="112">
        <v>2192</v>
      </c>
      <c r="G12" s="112">
        <v>617</v>
      </c>
      <c r="H12" s="267">
        <v>110</v>
      </c>
      <c r="I12" s="220"/>
    </row>
    <row r="13" spans="1:9" s="22" customFormat="1" ht="19.5" customHeight="1">
      <c r="A13" s="79">
        <v>6</v>
      </c>
      <c r="B13" s="82" t="s">
        <v>107</v>
      </c>
      <c r="C13" s="136">
        <v>1063</v>
      </c>
      <c r="D13" s="137">
        <v>3.6279863481228669</v>
      </c>
      <c r="E13" s="138">
        <v>602</v>
      </c>
      <c r="F13" s="138">
        <v>461</v>
      </c>
      <c r="G13" s="139">
        <v>0</v>
      </c>
      <c r="H13" s="268">
        <v>71</v>
      </c>
      <c r="I13" s="268"/>
    </row>
    <row r="14" spans="1:9" s="22" customFormat="1" ht="19.5" customHeight="1">
      <c r="A14" s="84"/>
      <c r="B14" s="83" t="s">
        <v>108</v>
      </c>
      <c r="C14" s="140">
        <v>5062</v>
      </c>
      <c r="D14" s="137">
        <v>70.305555555555557</v>
      </c>
      <c r="E14" s="141">
        <v>3010</v>
      </c>
      <c r="F14" s="141">
        <v>1520</v>
      </c>
      <c r="G14" s="141">
        <v>532</v>
      </c>
      <c r="H14" s="269">
        <v>136</v>
      </c>
      <c r="I14" s="269"/>
    </row>
    <row r="15" spans="1:9" ht="15" customHeight="1">
      <c r="A15" s="107" t="s">
        <v>175</v>
      </c>
      <c r="B15" s="24"/>
      <c r="C15" s="24"/>
      <c r="D15" s="58"/>
      <c r="E15" s="107"/>
      <c r="F15" s="107"/>
      <c r="G15" s="107"/>
    </row>
    <row r="16" spans="1:9" ht="15" customHeight="1">
      <c r="A16" s="270" t="s">
        <v>270</v>
      </c>
      <c r="B16" s="271"/>
      <c r="C16" s="271"/>
      <c r="D16" s="271"/>
    </row>
    <row r="17" spans="1:11" ht="11.25" customHeight="1"/>
    <row r="18" spans="1:11" ht="19.5" customHeight="1">
      <c r="A18" s="56" t="s">
        <v>211</v>
      </c>
    </row>
    <row r="19" spans="1:11" ht="32.25" customHeight="1">
      <c r="A19" s="215" t="s">
        <v>234</v>
      </c>
      <c r="B19" s="272" t="s">
        <v>237</v>
      </c>
      <c r="C19" s="103" t="s">
        <v>109</v>
      </c>
      <c r="D19" s="274" t="s">
        <v>110</v>
      </c>
      <c r="E19" s="274"/>
      <c r="F19" s="104"/>
      <c r="G19" s="275" t="s">
        <v>238</v>
      </c>
      <c r="H19" s="277" t="s">
        <v>111</v>
      </c>
      <c r="I19" s="279" t="s">
        <v>239</v>
      </c>
    </row>
    <row r="20" spans="1:11" ht="30.75" customHeight="1">
      <c r="A20" s="221"/>
      <c r="B20" s="273"/>
      <c r="C20" s="105" t="s">
        <v>23</v>
      </c>
      <c r="D20" s="106" t="s">
        <v>112</v>
      </c>
      <c r="E20" s="106" t="s">
        <v>113</v>
      </c>
      <c r="F20" s="35" t="s">
        <v>114</v>
      </c>
      <c r="G20" s="276"/>
      <c r="H20" s="278"/>
      <c r="I20" s="280"/>
    </row>
    <row r="21" spans="1:11" s="34" customFormat="1" ht="19.5" customHeight="1">
      <c r="A21" s="79" t="s">
        <v>264</v>
      </c>
      <c r="B21" s="1">
        <v>45713</v>
      </c>
      <c r="C21" s="6">
        <v>28368</v>
      </c>
      <c r="D21" s="6">
        <v>24729</v>
      </c>
      <c r="E21" s="6">
        <v>341</v>
      </c>
      <c r="F21" s="6">
        <v>3298</v>
      </c>
      <c r="G21" s="6">
        <v>17345</v>
      </c>
      <c r="H21" s="16">
        <v>0.74099999999999999</v>
      </c>
      <c r="I21" s="6">
        <v>169013</v>
      </c>
    </row>
    <row r="22" spans="1:11" s="34" customFormat="1" ht="19.5" customHeight="1">
      <c r="A22" s="79">
        <v>3</v>
      </c>
      <c r="B22" s="1">
        <v>43840</v>
      </c>
      <c r="C22" s="6">
        <v>27649</v>
      </c>
      <c r="D22" s="6">
        <v>24192</v>
      </c>
      <c r="E22" s="6">
        <v>309</v>
      </c>
      <c r="F22" s="6">
        <v>3148</v>
      </c>
      <c r="G22" s="6">
        <v>16191</v>
      </c>
      <c r="H22" s="16">
        <v>0.71599999999999997</v>
      </c>
      <c r="I22" s="6">
        <v>167663</v>
      </c>
    </row>
    <row r="23" spans="1:11" s="34" customFormat="1" ht="19.5" customHeight="1">
      <c r="A23" s="79">
        <v>4</v>
      </c>
      <c r="B23" s="1">
        <v>44087</v>
      </c>
      <c r="C23" s="6">
        <v>27495</v>
      </c>
      <c r="D23" s="6">
        <v>24111</v>
      </c>
      <c r="E23" s="6">
        <v>307</v>
      </c>
      <c r="F23" s="6">
        <v>3077</v>
      </c>
      <c r="G23" s="6">
        <v>16592</v>
      </c>
      <c r="H23" s="16">
        <v>0.72099999999999997</v>
      </c>
      <c r="I23" s="6">
        <v>167375</v>
      </c>
    </row>
    <row r="24" spans="1:11" s="34" customFormat="1" ht="19.5" customHeight="1">
      <c r="A24" s="79">
        <v>5</v>
      </c>
      <c r="B24" s="1">
        <v>41550</v>
      </c>
      <c r="C24" s="6">
        <v>26315</v>
      </c>
      <c r="D24" s="6">
        <v>23197</v>
      </c>
      <c r="E24" s="6">
        <v>254</v>
      </c>
      <c r="F24" s="6">
        <v>2864</v>
      </c>
      <c r="G24" s="6">
        <v>15235</v>
      </c>
      <c r="H24" s="16">
        <v>0.68200000000000005</v>
      </c>
      <c r="I24" s="6">
        <v>166307</v>
      </c>
    </row>
    <row r="25" spans="1:11" s="34" customFormat="1" ht="19.5" customHeight="1">
      <c r="A25" s="84">
        <v>6</v>
      </c>
      <c r="B25" s="140">
        <v>40603</v>
      </c>
      <c r="C25" s="141">
        <v>25642</v>
      </c>
      <c r="D25" s="141">
        <v>22637</v>
      </c>
      <c r="E25" s="141">
        <v>246</v>
      </c>
      <c r="F25" s="141">
        <v>2759</v>
      </c>
      <c r="G25" s="141">
        <v>14961</v>
      </c>
      <c r="H25" s="142">
        <v>0.67400000000000004</v>
      </c>
      <c r="I25" s="141">
        <v>164914</v>
      </c>
      <c r="K25" s="101"/>
    </row>
    <row r="26" spans="1:11" ht="15" customHeight="1">
      <c r="A26" s="56" t="s">
        <v>182</v>
      </c>
      <c r="B26" s="56"/>
      <c r="C26" s="56"/>
      <c r="D26" s="56"/>
      <c r="E26" s="56"/>
      <c r="F26" s="20"/>
      <c r="G26" s="20"/>
      <c r="H26" s="20"/>
      <c r="I26" s="20"/>
    </row>
    <row r="27" spans="1:11" ht="15" customHeight="1">
      <c r="A27" s="255" t="s">
        <v>230</v>
      </c>
      <c r="B27" s="255"/>
      <c r="C27" s="255"/>
      <c r="D27" s="255"/>
      <c r="E27" s="255"/>
      <c r="F27" s="255"/>
      <c r="G27" s="255"/>
      <c r="H27" s="255"/>
      <c r="I27" s="255"/>
    </row>
    <row r="28" spans="1:11" ht="11.25" customHeight="1">
      <c r="A28" s="36"/>
      <c r="B28" s="36"/>
      <c r="C28" s="36"/>
      <c r="D28" s="36"/>
      <c r="E28" s="36"/>
      <c r="F28" s="36"/>
      <c r="G28" s="36"/>
      <c r="H28" s="36"/>
      <c r="I28" s="36"/>
    </row>
    <row r="29" spans="1:11" ht="19.5" customHeight="1">
      <c r="A29" s="24" t="s">
        <v>212</v>
      </c>
      <c r="B29" s="37"/>
      <c r="C29" s="37"/>
      <c r="D29" s="37"/>
      <c r="E29" s="37"/>
      <c r="F29" s="37"/>
      <c r="G29" s="37"/>
      <c r="H29" s="37"/>
      <c r="I29" s="37"/>
    </row>
    <row r="30" spans="1:11" s="46" customFormat="1">
      <c r="A30" s="27" t="s">
        <v>189</v>
      </c>
      <c r="B30" s="93"/>
      <c r="C30" s="100"/>
      <c r="D30" s="100"/>
      <c r="E30" s="100"/>
      <c r="F30" s="100"/>
      <c r="G30" s="100"/>
      <c r="H30" s="100"/>
      <c r="I30" s="96"/>
    </row>
    <row r="31" spans="1:11" ht="19.5" customHeight="1">
      <c r="A31" s="77" t="s">
        <v>234</v>
      </c>
      <c r="B31" s="256" t="s">
        <v>190</v>
      </c>
      <c r="C31" s="257"/>
      <c r="D31" s="258"/>
      <c r="E31" s="259" t="s">
        <v>191</v>
      </c>
      <c r="F31" s="260"/>
      <c r="G31" s="261"/>
      <c r="H31" s="262" t="s">
        <v>192</v>
      </c>
      <c r="I31" s="263"/>
    </row>
    <row r="32" spans="1:11" s="34" customFormat="1" ht="19.5" customHeight="1">
      <c r="A32" s="79" t="s">
        <v>264</v>
      </c>
      <c r="B32" s="264">
        <v>4048</v>
      </c>
      <c r="C32" s="265"/>
      <c r="D32" s="265"/>
      <c r="E32" s="265">
        <v>24145</v>
      </c>
      <c r="F32" s="265"/>
      <c r="G32" s="265"/>
      <c r="H32" s="266">
        <v>0</v>
      </c>
      <c r="I32" s="266"/>
    </row>
    <row r="33" spans="1:9" s="34" customFormat="1" ht="19.5" customHeight="1">
      <c r="A33" s="79">
        <v>3</v>
      </c>
      <c r="B33" s="248">
        <v>3842</v>
      </c>
      <c r="C33" s="250"/>
      <c r="D33" s="250"/>
      <c r="E33" s="250">
        <v>23601</v>
      </c>
      <c r="F33" s="250"/>
      <c r="G33" s="250"/>
      <c r="H33" s="216">
        <v>0</v>
      </c>
      <c r="I33" s="216"/>
    </row>
    <row r="34" spans="1:9" s="34" customFormat="1" ht="19.5" customHeight="1">
      <c r="A34" s="79">
        <v>4</v>
      </c>
      <c r="B34" s="248">
        <v>3746</v>
      </c>
      <c r="C34" s="250"/>
      <c r="D34" s="250"/>
      <c r="E34" s="250">
        <v>22692</v>
      </c>
      <c r="F34" s="250"/>
      <c r="G34" s="250"/>
      <c r="H34" s="216">
        <v>0</v>
      </c>
      <c r="I34" s="216"/>
    </row>
    <row r="35" spans="1:9" s="34" customFormat="1" ht="19.5" customHeight="1">
      <c r="A35" s="79">
        <v>5</v>
      </c>
      <c r="B35" s="248">
        <v>3460</v>
      </c>
      <c r="C35" s="249"/>
      <c r="D35" s="249"/>
      <c r="E35" s="250">
        <v>23176</v>
      </c>
      <c r="F35" s="249"/>
      <c r="G35" s="249"/>
      <c r="H35" s="216">
        <v>0</v>
      </c>
      <c r="I35" s="251"/>
    </row>
    <row r="36" spans="1:9" s="34" customFormat="1" ht="19.5" customHeight="1">
      <c r="A36" s="84">
        <v>6</v>
      </c>
      <c r="B36" s="252">
        <v>3129</v>
      </c>
      <c r="C36" s="253"/>
      <c r="D36" s="253"/>
      <c r="E36" s="253">
        <v>22584</v>
      </c>
      <c r="F36" s="253"/>
      <c r="G36" s="253"/>
      <c r="H36" s="227">
        <v>0</v>
      </c>
      <c r="I36" s="254"/>
    </row>
    <row r="37" spans="1:9" ht="15" customHeight="1">
      <c r="A37" s="24" t="s">
        <v>182</v>
      </c>
    </row>
  </sheetData>
  <mergeCells count="41">
    <mergeCell ref="H11:I11"/>
    <mergeCell ref="H1:I1"/>
    <mergeCell ref="A3:B4"/>
    <mergeCell ref="C3:C4"/>
    <mergeCell ref="E3:G3"/>
    <mergeCell ref="H3:I4"/>
    <mergeCell ref="H5:I5"/>
    <mergeCell ref="H6:I6"/>
    <mergeCell ref="H7:I7"/>
    <mergeCell ref="H8:I8"/>
    <mergeCell ref="H9:I9"/>
    <mergeCell ref="H10:I10"/>
    <mergeCell ref="H12:I12"/>
    <mergeCell ref="H13:I13"/>
    <mergeCell ref="H14:I14"/>
    <mergeCell ref="A16:D16"/>
    <mergeCell ref="A19:A20"/>
    <mergeCell ref="B19:B20"/>
    <mergeCell ref="D19:E19"/>
    <mergeCell ref="G19:G20"/>
    <mergeCell ref="H19:H20"/>
    <mergeCell ref="I19:I20"/>
    <mergeCell ref="A27:I27"/>
    <mergeCell ref="B31:D31"/>
    <mergeCell ref="E31:G31"/>
    <mergeCell ref="H31:I31"/>
    <mergeCell ref="B32:D32"/>
    <mergeCell ref="E32:G32"/>
    <mergeCell ref="H32:I32"/>
    <mergeCell ref="B33:D33"/>
    <mergeCell ref="E33:G33"/>
    <mergeCell ref="H33:I33"/>
    <mergeCell ref="B34:D34"/>
    <mergeCell ref="E34:G34"/>
    <mergeCell ref="H34:I34"/>
    <mergeCell ref="B35:D35"/>
    <mergeCell ref="E35:G35"/>
    <mergeCell ref="H35:I35"/>
    <mergeCell ref="B36:D36"/>
    <mergeCell ref="E36:G36"/>
    <mergeCell ref="H36:I36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scale="96" firstPageNumber="52" orientation="portrait" useFirstPageNumber="1" r:id="rId1"/>
  <headerFooter alignWithMargins="0">
    <oddFooter>&amp;C&amp;"ＭＳ Ｐ明朝,標準"&amp;10- 48 -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6"/>
  <sheetViews>
    <sheetView view="pageBreakPreview" topLeftCell="A19" zoomScale="90" zoomScaleNormal="90" zoomScaleSheetLayoutView="90" workbookViewId="0">
      <selection activeCell="H38" sqref="H38"/>
    </sheetView>
  </sheetViews>
  <sheetFormatPr defaultColWidth="9.125" defaultRowHeight="13.5"/>
  <cols>
    <col min="1" max="1" width="12.875" style="4" customWidth="1"/>
    <col min="2" max="2" width="9.25" style="4" bestFit="1" customWidth="1"/>
    <col min="3" max="3" width="10.375" style="4" bestFit="1" customWidth="1"/>
    <col min="4" max="8" width="9.625" style="4" customWidth="1"/>
    <col min="9" max="17" width="9" customWidth="1"/>
  </cols>
  <sheetData>
    <row r="1" spans="1:8" ht="22.5" customHeight="1">
      <c r="A1" s="24" t="s">
        <v>213</v>
      </c>
      <c r="B1" s="5"/>
      <c r="C1" s="5"/>
      <c r="D1" s="5"/>
      <c r="E1" s="91"/>
      <c r="F1" s="291"/>
      <c r="G1" s="291"/>
      <c r="H1" s="291"/>
    </row>
    <row r="2" spans="1:8">
      <c r="A2" s="5" t="s">
        <v>195</v>
      </c>
      <c r="B2" s="5"/>
      <c r="C2" s="5"/>
      <c r="D2" s="5"/>
      <c r="E2" s="91"/>
      <c r="F2" s="28"/>
      <c r="G2" s="28"/>
      <c r="H2" s="28"/>
    </row>
    <row r="3" spans="1:8" s="102" customFormat="1" ht="19.5" customHeight="1">
      <c r="A3" s="76" t="s">
        <v>115</v>
      </c>
      <c r="B3" s="29" t="s">
        <v>116</v>
      </c>
      <c r="C3" s="29" t="s">
        <v>117</v>
      </c>
      <c r="D3" s="17" t="s">
        <v>264</v>
      </c>
      <c r="E3" s="17">
        <v>3</v>
      </c>
      <c r="F3" s="17">
        <v>4</v>
      </c>
      <c r="G3" s="17">
        <v>5</v>
      </c>
      <c r="H3" s="17">
        <v>6</v>
      </c>
    </row>
    <row r="4" spans="1:8" ht="19.5" customHeight="1">
      <c r="A4" s="215" t="s">
        <v>118</v>
      </c>
      <c r="B4" s="284" t="s">
        <v>171</v>
      </c>
      <c r="C4" s="88" t="s">
        <v>119</v>
      </c>
      <c r="D4" s="74">
        <v>3.7</v>
      </c>
      <c r="E4" s="74">
        <v>3.1</v>
      </c>
      <c r="F4" s="74">
        <v>3.2</v>
      </c>
      <c r="G4" s="74">
        <v>3.6</v>
      </c>
      <c r="H4" s="146">
        <v>3.7</v>
      </c>
    </row>
    <row r="5" spans="1:8" ht="19.5" customHeight="1">
      <c r="A5" s="212"/>
      <c r="B5" s="222"/>
      <c r="C5" s="82" t="s">
        <v>120</v>
      </c>
      <c r="D5" s="18">
        <v>0.9</v>
      </c>
      <c r="E5" s="18">
        <v>1</v>
      </c>
      <c r="F5" s="18">
        <v>0.9</v>
      </c>
      <c r="G5" s="18">
        <v>1.5</v>
      </c>
      <c r="H5" s="147">
        <v>0.9</v>
      </c>
    </row>
    <row r="6" spans="1:8" ht="19.5" customHeight="1">
      <c r="A6" s="212"/>
      <c r="B6" s="222"/>
      <c r="C6" s="82" t="s">
        <v>121</v>
      </c>
      <c r="D6" s="18">
        <v>1.3</v>
      </c>
      <c r="E6" s="18">
        <v>1.4</v>
      </c>
      <c r="F6" s="18">
        <v>0.7</v>
      </c>
      <c r="G6" s="18">
        <v>1.2</v>
      </c>
      <c r="H6" s="147">
        <v>0.9</v>
      </c>
    </row>
    <row r="7" spans="1:8" ht="19.5" customHeight="1">
      <c r="A7" s="212"/>
      <c r="B7" s="82" t="s">
        <v>122</v>
      </c>
      <c r="C7" s="82" t="s">
        <v>123</v>
      </c>
      <c r="D7" s="18">
        <v>2.6</v>
      </c>
      <c r="E7" s="18">
        <v>1.6</v>
      </c>
      <c r="F7" s="18">
        <v>1.5</v>
      </c>
      <c r="G7" s="18">
        <v>1.8</v>
      </c>
      <c r="H7" s="147">
        <v>1.6</v>
      </c>
    </row>
    <row r="8" spans="1:8" ht="19.5" customHeight="1">
      <c r="A8" s="221"/>
      <c r="B8" s="83" t="s">
        <v>124</v>
      </c>
      <c r="C8" s="83" t="s">
        <v>125</v>
      </c>
      <c r="D8" s="19">
        <v>1.9</v>
      </c>
      <c r="E8" s="19">
        <v>1.8</v>
      </c>
      <c r="F8" s="19">
        <v>0.9</v>
      </c>
      <c r="G8" s="19">
        <v>3.6</v>
      </c>
      <c r="H8" s="148">
        <v>3.4</v>
      </c>
    </row>
    <row r="9" spans="1:8" ht="19.5" customHeight="1">
      <c r="A9" s="212" t="s">
        <v>218</v>
      </c>
      <c r="B9" s="82" t="s">
        <v>126</v>
      </c>
      <c r="C9" s="82" t="s">
        <v>127</v>
      </c>
      <c r="D9" s="18">
        <v>7</v>
      </c>
      <c r="E9" s="18">
        <v>2.2000000000000002</v>
      </c>
      <c r="F9" s="18">
        <v>2.2999999999999998</v>
      </c>
      <c r="G9" s="18">
        <v>24</v>
      </c>
      <c r="H9" s="147">
        <v>16</v>
      </c>
    </row>
    <row r="10" spans="1:8" ht="19.5" customHeight="1">
      <c r="A10" s="212"/>
      <c r="B10" s="90" t="s">
        <v>223</v>
      </c>
      <c r="C10" s="82" t="s">
        <v>128</v>
      </c>
      <c r="D10" s="18">
        <v>3.1</v>
      </c>
      <c r="E10" s="18">
        <v>2.4</v>
      </c>
      <c r="F10" s="18">
        <v>1.6</v>
      </c>
      <c r="G10" s="18">
        <v>6.5</v>
      </c>
      <c r="H10" s="147">
        <v>3.6</v>
      </c>
    </row>
    <row r="11" spans="1:8" ht="19.5" customHeight="1">
      <c r="A11" s="212"/>
      <c r="B11" s="222" t="s">
        <v>129</v>
      </c>
      <c r="C11" s="82" t="s">
        <v>130</v>
      </c>
      <c r="D11" s="18">
        <v>3.3</v>
      </c>
      <c r="E11" s="18">
        <v>2.4</v>
      </c>
      <c r="F11" s="18">
        <v>1.7</v>
      </c>
      <c r="G11" s="18">
        <v>4.3</v>
      </c>
      <c r="H11" s="147">
        <v>5.6</v>
      </c>
    </row>
    <row r="12" spans="1:8" ht="19.5" customHeight="1">
      <c r="A12" s="212"/>
      <c r="B12" s="222"/>
      <c r="C12" s="82" t="s">
        <v>131</v>
      </c>
      <c r="D12" s="18">
        <v>2.9</v>
      </c>
      <c r="E12" s="18">
        <v>2.6</v>
      </c>
      <c r="F12" s="18">
        <v>1.5</v>
      </c>
      <c r="G12" s="18">
        <v>2.5</v>
      </c>
      <c r="H12" s="147">
        <v>2.5</v>
      </c>
    </row>
    <row r="13" spans="1:8" ht="19.5" customHeight="1">
      <c r="A13" s="212"/>
      <c r="B13" s="222" t="s">
        <v>132</v>
      </c>
      <c r="C13" s="82" t="s">
        <v>133</v>
      </c>
      <c r="D13" s="18">
        <v>2.4</v>
      </c>
      <c r="E13" s="18">
        <v>3.9</v>
      </c>
      <c r="F13" s="18">
        <v>2.4</v>
      </c>
      <c r="G13" s="18">
        <v>4</v>
      </c>
      <c r="H13" s="147">
        <v>2.4</v>
      </c>
    </row>
    <row r="14" spans="1:8" ht="19.5" customHeight="1">
      <c r="A14" s="212"/>
      <c r="B14" s="222"/>
      <c r="C14" s="82" t="s">
        <v>134</v>
      </c>
      <c r="D14" s="18">
        <v>2.2999999999999998</v>
      </c>
      <c r="E14" s="18">
        <v>2.7</v>
      </c>
      <c r="F14" s="18">
        <v>5.7</v>
      </c>
      <c r="G14" s="18">
        <v>10.1</v>
      </c>
      <c r="H14" s="147">
        <v>8.8000000000000007</v>
      </c>
    </row>
    <row r="15" spans="1:8" ht="19.5" customHeight="1">
      <c r="A15" s="212"/>
      <c r="B15" s="222" t="s">
        <v>135</v>
      </c>
      <c r="C15" s="82" t="s">
        <v>136</v>
      </c>
      <c r="D15" s="18">
        <v>1.2</v>
      </c>
      <c r="E15" s="18">
        <v>1.3</v>
      </c>
      <c r="F15" s="18">
        <v>1</v>
      </c>
      <c r="G15" s="18">
        <v>0.8</v>
      </c>
      <c r="H15" s="147">
        <v>1</v>
      </c>
    </row>
    <row r="16" spans="1:8" ht="19.5" customHeight="1">
      <c r="A16" s="212"/>
      <c r="B16" s="222"/>
      <c r="C16" s="82" t="s">
        <v>137</v>
      </c>
      <c r="D16" s="18">
        <v>1.5</v>
      </c>
      <c r="E16" s="18">
        <v>1.8</v>
      </c>
      <c r="F16" s="18">
        <v>0.9</v>
      </c>
      <c r="G16" s="18">
        <v>0.5</v>
      </c>
      <c r="H16" s="147">
        <v>1.4</v>
      </c>
    </row>
    <row r="17" spans="1:8" ht="19.5" customHeight="1">
      <c r="A17" s="212"/>
      <c r="B17" s="82" t="s">
        <v>217</v>
      </c>
      <c r="C17" s="82" t="s">
        <v>138</v>
      </c>
      <c r="D17" s="18">
        <v>2.9</v>
      </c>
      <c r="E17" s="18">
        <v>2</v>
      </c>
      <c r="F17" s="18">
        <v>4.2</v>
      </c>
      <c r="G17" s="18">
        <v>2.1</v>
      </c>
      <c r="H17" s="147">
        <v>2.1</v>
      </c>
    </row>
    <row r="18" spans="1:8" ht="19.5" customHeight="1">
      <c r="A18" s="212"/>
      <c r="B18" s="292" t="s">
        <v>224</v>
      </c>
      <c r="C18" s="82" t="s">
        <v>140</v>
      </c>
      <c r="D18" s="18">
        <v>1.4</v>
      </c>
      <c r="E18" s="18">
        <v>1</v>
      </c>
      <c r="F18" s="18">
        <v>0.8</v>
      </c>
      <c r="G18" s="18">
        <v>0.7</v>
      </c>
      <c r="H18" s="147">
        <v>0.6</v>
      </c>
    </row>
    <row r="19" spans="1:8" ht="19.5" customHeight="1">
      <c r="A19" s="212"/>
      <c r="B19" s="292"/>
      <c r="C19" s="82" t="s">
        <v>141</v>
      </c>
      <c r="D19" s="18">
        <v>2.9</v>
      </c>
      <c r="E19" s="18">
        <v>3.6</v>
      </c>
      <c r="F19" s="18">
        <v>0.9</v>
      </c>
      <c r="G19" s="18">
        <v>0.6</v>
      </c>
      <c r="H19" s="147">
        <v>0.4</v>
      </c>
    </row>
    <row r="20" spans="1:8" ht="19.5" customHeight="1">
      <c r="A20" s="212"/>
      <c r="B20" s="82" t="s">
        <v>198</v>
      </c>
      <c r="C20" s="82" t="s">
        <v>199</v>
      </c>
      <c r="D20" s="18">
        <v>1.4</v>
      </c>
      <c r="E20" s="18">
        <v>1.1000000000000001</v>
      </c>
      <c r="F20" s="18">
        <v>1.1000000000000001</v>
      </c>
      <c r="G20" s="18">
        <v>2.2999999999999998</v>
      </c>
      <c r="H20" s="147">
        <v>1.6</v>
      </c>
    </row>
    <row r="21" spans="1:8" ht="19.5" customHeight="1">
      <c r="A21" s="212"/>
      <c r="B21" s="222" t="s">
        <v>139</v>
      </c>
      <c r="C21" s="82" t="s">
        <v>142</v>
      </c>
      <c r="D21" s="18">
        <v>1.4</v>
      </c>
      <c r="E21" s="18">
        <v>1.1000000000000001</v>
      </c>
      <c r="F21" s="18">
        <v>1.1000000000000001</v>
      </c>
      <c r="G21" s="18">
        <v>1.3</v>
      </c>
      <c r="H21" s="147">
        <v>0.3</v>
      </c>
    </row>
    <row r="22" spans="1:8" ht="19.5" customHeight="1">
      <c r="A22" s="212"/>
      <c r="B22" s="222"/>
      <c r="C22" s="82" t="s">
        <v>143</v>
      </c>
      <c r="D22" s="116">
        <v>0</v>
      </c>
      <c r="E22" s="116">
        <v>0</v>
      </c>
      <c r="F22" s="116">
        <v>0</v>
      </c>
      <c r="G22" s="116">
        <v>0</v>
      </c>
      <c r="H22" s="149" t="s">
        <v>271</v>
      </c>
    </row>
    <row r="23" spans="1:8" ht="19.5" customHeight="1">
      <c r="A23" s="212"/>
      <c r="B23" s="222"/>
      <c r="C23" s="82" t="s">
        <v>144</v>
      </c>
      <c r="D23" s="18">
        <v>2.5</v>
      </c>
      <c r="E23" s="18">
        <v>1.9</v>
      </c>
      <c r="F23" s="18">
        <v>1.6</v>
      </c>
      <c r="G23" s="18">
        <v>1.2</v>
      </c>
      <c r="H23" s="147">
        <v>1</v>
      </c>
    </row>
    <row r="24" spans="1:8" ht="19.5" customHeight="1">
      <c r="A24" s="212"/>
      <c r="B24" s="82" t="s">
        <v>145</v>
      </c>
      <c r="C24" s="82" t="s">
        <v>146</v>
      </c>
      <c r="D24" s="18">
        <v>2.9</v>
      </c>
      <c r="E24" s="18">
        <v>1</v>
      </c>
      <c r="F24" s="18">
        <v>0.6</v>
      </c>
      <c r="G24" s="18">
        <v>0.9</v>
      </c>
      <c r="H24" s="147">
        <v>0.3</v>
      </c>
    </row>
    <row r="25" spans="1:8" ht="19.5" customHeight="1">
      <c r="A25" s="212"/>
      <c r="B25" s="82" t="s">
        <v>147</v>
      </c>
      <c r="C25" s="82" t="s">
        <v>148</v>
      </c>
      <c r="D25" s="18">
        <v>3.3</v>
      </c>
      <c r="E25" s="18">
        <v>2.4</v>
      </c>
      <c r="F25" s="18">
        <v>1.4</v>
      </c>
      <c r="G25" s="18">
        <v>2</v>
      </c>
      <c r="H25" s="147">
        <v>0.9</v>
      </c>
    </row>
    <row r="26" spans="1:8" ht="19.5" customHeight="1">
      <c r="A26" s="212"/>
      <c r="B26" s="82" t="s">
        <v>149</v>
      </c>
      <c r="C26" s="82" t="s">
        <v>150</v>
      </c>
      <c r="D26" s="18">
        <v>1.9</v>
      </c>
      <c r="E26" s="18">
        <v>2.9</v>
      </c>
      <c r="F26" s="18">
        <v>1.4</v>
      </c>
      <c r="G26" s="18">
        <v>1.5</v>
      </c>
      <c r="H26" s="147">
        <v>0.9</v>
      </c>
    </row>
    <row r="27" spans="1:8" ht="19.5" customHeight="1">
      <c r="A27" s="212"/>
      <c r="B27" s="82" t="s">
        <v>151</v>
      </c>
      <c r="C27" s="82" t="s">
        <v>152</v>
      </c>
      <c r="D27" s="18">
        <v>2.5</v>
      </c>
      <c r="E27" s="18">
        <v>2.2999999999999998</v>
      </c>
      <c r="F27" s="18">
        <v>4</v>
      </c>
      <c r="G27" s="18">
        <v>2</v>
      </c>
      <c r="H27" s="147">
        <v>1.4</v>
      </c>
    </row>
    <row r="28" spans="1:8" ht="19.5" customHeight="1">
      <c r="A28" s="212"/>
      <c r="B28" s="222" t="s">
        <v>153</v>
      </c>
      <c r="C28" s="82" t="s">
        <v>154</v>
      </c>
      <c r="D28" s="18">
        <v>0.9</v>
      </c>
      <c r="E28" s="18">
        <v>0.9</v>
      </c>
      <c r="F28" s="18">
        <v>0.6</v>
      </c>
      <c r="G28" s="18">
        <v>0.5</v>
      </c>
      <c r="H28" s="147">
        <v>0</v>
      </c>
    </row>
    <row r="29" spans="1:8" ht="19.5" customHeight="1">
      <c r="A29" s="221"/>
      <c r="B29" s="223"/>
      <c r="C29" s="83" t="s">
        <v>169</v>
      </c>
      <c r="D29" s="19">
        <v>1.2</v>
      </c>
      <c r="E29" s="19">
        <v>1.2</v>
      </c>
      <c r="F29" s="19">
        <v>0.7</v>
      </c>
      <c r="G29" s="19">
        <v>0.9</v>
      </c>
      <c r="H29" s="148">
        <v>0.3</v>
      </c>
    </row>
    <row r="30" spans="1:8" ht="19.5" customHeight="1">
      <c r="A30" s="24" t="s">
        <v>231</v>
      </c>
      <c r="B30" s="5"/>
      <c r="C30" s="5"/>
      <c r="D30" s="5"/>
      <c r="E30" s="5"/>
      <c r="F30" s="5"/>
    </row>
    <row r="31" spans="1:8" ht="19.5" customHeight="1">
      <c r="A31" s="24" t="s">
        <v>246</v>
      </c>
      <c r="B31" s="5"/>
      <c r="C31" s="5"/>
      <c r="D31" s="5"/>
      <c r="E31" s="5"/>
      <c r="F31" s="5"/>
    </row>
    <row r="32" spans="1:8" ht="12" customHeight="1">
      <c r="A32" s="5"/>
      <c r="B32" s="5"/>
      <c r="C32" s="5"/>
      <c r="D32" s="5"/>
      <c r="E32" s="5"/>
      <c r="F32" s="5"/>
    </row>
    <row r="33" spans="1:8" ht="22.5" customHeight="1">
      <c r="A33" s="59" t="s">
        <v>214</v>
      </c>
      <c r="B33" s="33"/>
      <c r="C33" s="33"/>
      <c r="D33" s="33"/>
      <c r="E33" s="33"/>
      <c r="F33" s="33"/>
    </row>
    <row r="34" spans="1:8">
      <c r="A34" s="5" t="s">
        <v>193</v>
      </c>
      <c r="B34" s="5"/>
      <c r="C34" s="5"/>
      <c r="D34" s="5"/>
      <c r="E34" s="91"/>
      <c r="F34" s="28"/>
      <c r="G34" s="28"/>
      <c r="H34" s="28"/>
    </row>
    <row r="35" spans="1:8" ht="18" customHeight="1">
      <c r="A35" s="30" t="s">
        <v>235</v>
      </c>
      <c r="B35" s="31" t="s">
        <v>155</v>
      </c>
      <c r="C35" s="31" t="s">
        <v>156</v>
      </c>
      <c r="D35" s="32" t="s">
        <v>157</v>
      </c>
      <c r="E35" s="31" t="s">
        <v>158</v>
      </c>
      <c r="F35" s="31" t="s">
        <v>159</v>
      </c>
      <c r="G35" s="31" t="s">
        <v>160</v>
      </c>
      <c r="H35" s="30" t="s">
        <v>161</v>
      </c>
    </row>
    <row r="36" spans="1:8" ht="19.5" customHeight="1">
      <c r="A36" s="79" t="s">
        <v>264</v>
      </c>
      <c r="B36" s="122">
        <v>105</v>
      </c>
      <c r="C36" s="116">
        <v>64</v>
      </c>
      <c r="D36" s="116">
        <v>7</v>
      </c>
      <c r="E36" s="116">
        <v>14</v>
      </c>
      <c r="F36" s="116">
        <v>0</v>
      </c>
      <c r="G36" s="116">
        <v>17</v>
      </c>
      <c r="H36" s="123">
        <v>3</v>
      </c>
    </row>
    <row r="37" spans="1:8" ht="19.5" customHeight="1">
      <c r="A37" s="79">
        <v>3</v>
      </c>
      <c r="B37" s="122">
        <v>87</v>
      </c>
      <c r="C37" s="116">
        <v>51</v>
      </c>
      <c r="D37" s="116">
        <v>3</v>
      </c>
      <c r="E37" s="116">
        <v>17</v>
      </c>
      <c r="F37" s="116">
        <v>1</v>
      </c>
      <c r="G37" s="116">
        <v>12</v>
      </c>
      <c r="H37" s="123">
        <v>3</v>
      </c>
    </row>
    <row r="38" spans="1:8" ht="19.5" customHeight="1">
      <c r="A38" s="79">
        <v>4</v>
      </c>
      <c r="B38" s="122">
        <v>97</v>
      </c>
      <c r="C38" s="116">
        <v>46</v>
      </c>
      <c r="D38" s="116">
        <v>1</v>
      </c>
      <c r="E38" s="116">
        <v>31</v>
      </c>
      <c r="F38" s="116">
        <v>1</v>
      </c>
      <c r="G38" s="116">
        <v>17</v>
      </c>
      <c r="H38" s="123">
        <v>1</v>
      </c>
    </row>
    <row r="39" spans="1:8" ht="19.5" customHeight="1">
      <c r="A39" s="79">
        <v>5</v>
      </c>
      <c r="B39" s="122">
        <v>71</v>
      </c>
      <c r="C39" s="124">
        <v>27</v>
      </c>
      <c r="D39" s="124">
        <v>1</v>
      </c>
      <c r="E39" s="124">
        <v>23</v>
      </c>
      <c r="F39" s="124">
        <v>1</v>
      </c>
      <c r="G39" s="124">
        <v>16</v>
      </c>
      <c r="H39" s="125">
        <v>3</v>
      </c>
    </row>
    <row r="40" spans="1:8" ht="19.5" customHeight="1">
      <c r="A40" s="84">
        <v>6</v>
      </c>
      <c r="B40" s="150">
        <v>82</v>
      </c>
      <c r="C40" s="143">
        <v>41</v>
      </c>
      <c r="D40" s="143">
        <v>0</v>
      </c>
      <c r="E40" s="143">
        <v>25</v>
      </c>
      <c r="F40" s="143">
        <v>0</v>
      </c>
      <c r="G40" s="143">
        <v>16</v>
      </c>
      <c r="H40" s="143">
        <v>0</v>
      </c>
    </row>
    <row r="41" spans="1:8" ht="19.5" customHeight="1">
      <c r="A41" s="59" t="s">
        <v>183</v>
      </c>
      <c r="B41" s="33"/>
      <c r="C41" s="33"/>
      <c r="D41" s="5"/>
      <c r="E41" s="5"/>
      <c r="F41" s="5"/>
    </row>
    <row r="42" spans="1:8" ht="18.75" customHeight="1"/>
    <row r="43" spans="1:8" ht="18.75" customHeight="1"/>
    <row r="44" spans="1:8" ht="18.75" customHeight="1"/>
    <row r="45" spans="1:8" ht="18.75" customHeight="1"/>
    <row r="46" spans="1:8" ht="18.75" customHeight="1"/>
  </sheetData>
  <mergeCells count="10">
    <mergeCell ref="F1:H1"/>
    <mergeCell ref="A4:A8"/>
    <mergeCell ref="B4:B6"/>
    <mergeCell ref="A9:A29"/>
    <mergeCell ref="B11:B12"/>
    <mergeCell ref="B13:B14"/>
    <mergeCell ref="B15:B16"/>
    <mergeCell ref="B18:B19"/>
    <mergeCell ref="B21:B23"/>
    <mergeCell ref="B28:B29"/>
  </mergeCells>
  <phoneticPr fontId="3"/>
  <printOptions horizontalCentered="1"/>
  <pageMargins left="0.98425196850393704" right="0.98425196850393704" top="0.78740157480314965" bottom="0.98425196850393704" header="0.51181102362204722" footer="0.51181102362204722"/>
  <pageSetup paperSize="9" scale="98" firstPageNumber="52" orientation="portrait" useFirstPageNumber="1" r:id="rId1"/>
  <headerFooter alignWithMargins="0">
    <oddFooter>&amp;C&amp;"ＭＳ Ｐ明朝,標準"&amp;10- 49 -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42</vt:lpstr>
      <vt:lpstr>43</vt:lpstr>
      <vt:lpstr>44</vt:lpstr>
      <vt:lpstr>45</vt:lpstr>
      <vt:lpstr>46</vt:lpstr>
      <vt:lpstr>47</vt:lpstr>
      <vt:lpstr>48</vt:lpstr>
      <vt:lpstr>49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PC921</dc:creator>
  <cp:lastModifiedBy>CL5459</cp:lastModifiedBy>
  <cp:lastPrinted>2026-02-28T03:21:11Z</cp:lastPrinted>
  <dcterms:created xsi:type="dcterms:W3CDTF">2007-03-01T04:38:13Z</dcterms:created>
  <dcterms:modified xsi:type="dcterms:W3CDTF">2026-03-23T02:07:00Z</dcterms:modified>
</cp:coreProperties>
</file>