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総務課$\Workgroup\総務課統計関係-連絡用\【重要】統計（平成26年以降総務課共有として使用）\010【統計書】統計調査報告書\磐田市統計書\令和7年版統計書\【HP掲載用】エクセル、PDF原稿\"/>
    </mc:Choice>
  </mc:AlternateContent>
  <bookViews>
    <workbookView xWindow="10830" yWindow="0" windowWidth="12645" windowHeight="16170"/>
  </bookViews>
  <sheets>
    <sheet name="63" sheetId="9" r:id="rId1"/>
    <sheet name="64" sheetId="10" r:id="rId2"/>
  </sheets>
  <externalReferences>
    <externalReference r:id="rId3"/>
    <externalReference r:id="rId4"/>
  </externalReferences>
  <definedNames>
    <definedName name="_\I" localSheetId="0">[1]決算額豊岡!#REF!</definedName>
    <definedName name="_\I" localSheetId="1">[1]決算額豊岡!#REF!</definedName>
    <definedName name="_\I">[1]決算額豊岡!#REF!</definedName>
    <definedName name="_Fill" localSheetId="0" hidden="1">#REF!</definedName>
    <definedName name="_Fill" localSheetId="1" hidden="1">#REF!</definedName>
    <definedName name="_Fill" hidden="1">#REF!</definedName>
    <definedName name="_Order1" hidden="1">255</definedName>
    <definedName name="_Sort" localSheetId="0" hidden="1">#REF!</definedName>
    <definedName name="_Sort" localSheetId="1" hidden="1">#REF!</definedName>
    <definedName name="_Sort" hidden="1">#REF!</definedName>
    <definedName name="\a" localSheetId="0">[1]財政指数豊岡!#REF!</definedName>
    <definedName name="\a" localSheetId="1">[1]財政指数豊岡!#REF!</definedName>
    <definedName name="\a">[2]豊岡村議決状況!#REF!</definedName>
    <definedName name="\i" localSheetId="0">[1]決算額豊岡!#REF!</definedName>
    <definedName name="\i" localSheetId="1">[1]決算額豊岡!#REF!</definedName>
    <definedName name="\i">[1]決算額豊岡!#REF!</definedName>
    <definedName name="\k" localSheetId="0">#REF!</definedName>
    <definedName name="\k" localSheetId="1">#REF!</definedName>
    <definedName name="\k">#REF!</definedName>
    <definedName name="\l" localSheetId="0">#REF!</definedName>
    <definedName name="\l" localSheetId="1">#REF!</definedName>
    <definedName name="\l">[2]豊岡村議決状況!#REF!</definedName>
    <definedName name="\p" localSheetId="0">#REF!</definedName>
    <definedName name="\p" localSheetId="1">#REF!</definedName>
    <definedName name="\p">[2]豊岡村議決状況!#REF!</definedName>
    <definedName name="\s">#REF!</definedName>
    <definedName name="COLNUM">#REF!</definedName>
    <definedName name="COLNUM2">#REF!</definedName>
    <definedName name="COLSZ">#REF!</definedName>
    <definedName name="COLSZ2">#REF!</definedName>
    <definedName name="PKNUM">#REF!</definedName>
    <definedName name="PKSZ">#REF!</definedName>
    <definedName name="PKSZ2">#REF!</definedName>
    <definedName name="_xlnm.Print_Area" localSheetId="0">'63'!$A$1:$H$54</definedName>
    <definedName name="_xlnm.Print_Area" localSheetId="1">'64'!$A$1:$I$67</definedName>
    <definedName name="_xlnm.Print_Area">#REF!</definedName>
    <definedName name="豊岡">[1]決算額豊岡!#REF!</definedName>
    <definedName name="豊岡むら">[1]財源別歳入豊岡!#REF!</definedName>
    <definedName name="豊岡村">[1]財源別歳入豊岡!#REF!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0" l="1"/>
  <c r="I71" i="10"/>
  <c r="H71" i="10"/>
  <c r="G71" i="10"/>
  <c r="E71" i="10"/>
  <c r="D71" i="10"/>
  <c r="C71" i="10"/>
  <c r="J71" i="10" l="1"/>
  <c r="D31" i="9"/>
</calcChain>
</file>

<file path=xl/sharedStrings.xml><?xml version="1.0" encoding="utf-8"?>
<sst xmlns="http://schemas.openxmlformats.org/spreadsheetml/2006/main" count="159" uniqueCount="121">
  <si>
    <t>区　　分</t>
  </si>
  <si>
    <t>普通会計</t>
    <rPh sb="0" eb="2">
      <t>フツウ</t>
    </rPh>
    <rPh sb="2" eb="4">
      <t>カイケイ</t>
    </rPh>
    <phoneticPr fontId="2"/>
  </si>
  <si>
    <t>事業会計</t>
    <rPh sb="0" eb="2">
      <t>ジギョウ</t>
    </rPh>
    <rPh sb="2" eb="4">
      <t>カイケイ</t>
    </rPh>
    <phoneticPr fontId="2"/>
  </si>
  <si>
    <t>公営企業会計</t>
    <rPh sb="0" eb="2">
      <t>コウエイ</t>
    </rPh>
    <rPh sb="2" eb="4">
      <t>キギョウ</t>
    </rPh>
    <rPh sb="4" eb="6">
      <t>カイケイ</t>
    </rPh>
    <phoneticPr fontId="2"/>
  </si>
  <si>
    <t>歳入</t>
    <rPh sb="0" eb="2">
      <t>サイニュウ</t>
    </rPh>
    <phoneticPr fontId="2"/>
  </si>
  <si>
    <t>歳出</t>
    <rPh sb="0" eb="2">
      <t>サイシュツ</t>
    </rPh>
    <phoneticPr fontId="2"/>
  </si>
  <si>
    <t>決算額</t>
  </si>
  <si>
    <t>対前年増減額</t>
  </si>
  <si>
    <t xml:space="preserve"> 対前年</t>
  </si>
  <si>
    <t xml:space="preserve"> 歳入合計</t>
  </si>
  <si>
    <t xml:space="preserve"> 市税</t>
  </si>
  <si>
    <t xml:space="preserve"> 地方譲与税</t>
  </si>
  <si>
    <t xml:space="preserve"> 利子割交付金</t>
  </si>
  <si>
    <t xml:space="preserve"> 配当割交付金</t>
  </si>
  <si>
    <t xml:space="preserve"> 株式等譲渡所得割交付金</t>
  </si>
  <si>
    <t xml:space="preserve"> 地方消費税交付金</t>
  </si>
  <si>
    <t xml:space="preserve"> ゴルフ場利用税交付金</t>
  </si>
  <si>
    <t xml:space="preserve"> 地方特例交付金</t>
  </si>
  <si>
    <t xml:space="preserve"> 地方交付税</t>
  </si>
  <si>
    <t xml:space="preserve"> 交通安全対策特別交付金</t>
  </si>
  <si>
    <t xml:space="preserve"> 分担金及び負担金</t>
  </si>
  <si>
    <t xml:space="preserve"> 使用料及び手数料</t>
  </si>
  <si>
    <t xml:space="preserve"> 国庫支出金</t>
  </si>
  <si>
    <t xml:space="preserve"> 県支出金</t>
  </si>
  <si>
    <t xml:space="preserve"> 財産収入</t>
  </si>
  <si>
    <t xml:space="preserve"> 寄附金</t>
  </si>
  <si>
    <t xml:space="preserve"> 繰入金</t>
  </si>
  <si>
    <t xml:space="preserve"> 繰越金</t>
  </si>
  <si>
    <t xml:space="preserve"> 諸収入</t>
  </si>
  <si>
    <t xml:space="preserve"> 市債</t>
  </si>
  <si>
    <t xml:space="preserve"> 歳出合計</t>
  </si>
  <si>
    <t xml:space="preserve"> 議会費</t>
  </si>
  <si>
    <t xml:space="preserve"> 総務費</t>
  </si>
  <si>
    <t xml:space="preserve"> 民生費</t>
  </si>
  <si>
    <t xml:space="preserve"> 衛生費</t>
  </si>
  <si>
    <t xml:space="preserve"> 労働費</t>
  </si>
  <si>
    <t xml:space="preserve"> 農林水産業費</t>
  </si>
  <si>
    <t xml:space="preserve"> 商工費</t>
  </si>
  <si>
    <t xml:space="preserve"> 土木費</t>
  </si>
  <si>
    <t xml:space="preserve"> 消防費</t>
  </si>
  <si>
    <t xml:space="preserve"> 教育費</t>
  </si>
  <si>
    <t xml:space="preserve"> 災害復旧費</t>
  </si>
  <si>
    <t xml:space="preserve"> 公債費</t>
  </si>
  <si>
    <t xml:space="preserve"> 予備費</t>
  </si>
  <si>
    <t xml:space="preserve"> 人件費</t>
  </si>
  <si>
    <t xml:space="preserve"> 物件費</t>
  </si>
  <si>
    <t xml:space="preserve"> 維持補修費</t>
  </si>
  <si>
    <t xml:space="preserve"> 扶助費</t>
  </si>
  <si>
    <t xml:space="preserve"> 補助費等</t>
  </si>
  <si>
    <t xml:space="preserve"> 建設事業費</t>
  </si>
  <si>
    <t>歳　　　　  　  入</t>
    <phoneticPr fontId="3"/>
  </si>
  <si>
    <t>歳　　　　　　　出</t>
    <phoneticPr fontId="3"/>
  </si>
  <si>
    <t>１６　財　　　政</t>
    <rPh sb="3" eb="4">
      <t>ザイ</t>
    </rPh>
    <rPh sb="7" eb="8">
      <t>セイ</t>
    </rPh>
    <phoneticPr fontId="2"/>
  </si>
  <si>
    <t>年　　度</t>
    <rPh sb="0" eb="1">
      <t>ネン</t>
    </rPh>
    <rPh sb="3" eb="4">
      <t>ド</t>
    </rPh>
    <phoneticPr fontId="2"/>
  </si>
  <si>
    <t>総      額</t>
    <rPh sb="0" eb="1">
      <t>フサ</t>
    </rPh>
    <rPh sb="7" eb="8">
      <t>ガク</t>
    </rPh>
    <phoneticPr fontId="2"/>
  </si>
  <si>
    <t>市民税（個人）</t>
    <rPh sb="0" eb="1">
      <t>シ</t>
    </rPh>
    <rPh sb="1" eb="2">
      <t>ミン</t>
    </rPh>
    <rPh sb="2" eb="3">
      <t>ゼイ</t>
    </rPh>
    <rPh sb="4" eb="6">
      <t>コジン</t>
    </rPh>
    <phoneticPr fontId="2"/>
  </si>
  <si>
    <t>市民税（法人）</t>
    <rPh sb="0" eb="1">
      <t>シ</t>
    </rPh>
    <rPh sb="1" eb="2">
      <t>ミン</t>
    </rPh>
    <rPh sb="2" eb="3">
      <t>ゼイ</t>
    </rPh>
    <rPh sb="4" eb="6">
      <t>ホウジン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</si>
  <si>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</si>
  <si>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（つづき）</t>
    <phoneticPr fontId="2"/>
  </si>
  <si>
    <t>軽自動車税</t>
    <rPh sb="0" eb="4">
      <t>ケイジドウシャ</t>
    </rPh>
    <rPh sb="4" eb="5">
      <t>ゼイ</t>
    </rPh>
    <phoneticPr fontId="2"/>
  </si>
  <si>
    <t>たばこ税</t>
    <rPh sb="3" eb="4">
      <t>ゼイ</t>
    </rPh>
    <phoneticPr fontId="2"/>
  </si>
  <si>
    <t>入湯税</t>
    <rPh sb="0" eb="2">
      <t>ニュウトウ</t>
    </rPh>
    <rPh sb="2" eb="3">
      <t>ゼイ</t>
    </rPh>
    <phoneticPr fontId="2"/>
  </si>
  <si>
    <t>都市計画税</t>
    <rPh sb="0" eb="1">
      <t>ト</t>
    </rPh>
    <rPh sb="1" eb="2">
      <t>シ</t>
    </rPh>
    <rPh sb="2" eb="4">
      <t>ケイカク</t>
    </rPh>
    <rPh sb="4" eb="5">
      <t>ゼイ</t>
    </rPh>
    <phoneticPr fontId="2"/>
  </si>
  <si>
    <t>総   額</t>
    <rPh sb="0" eb="1">
      <t>フサ</t>
    </rPh>
    <rPh sb="4" eb="5">
      <t>ガク</t>
    </rPh>
    <phoneticPr fontId="2"/>
  </si>
  <si>
    <t>市民税</t>
    <rPh sb="0" eb="3">
      <t>シミンゼイ</t>
    </rPh>
    <phoneticPr fontId="2"/>
  </si>
  <si>
    <t>（個人）</t>
    <rPh sb="1" eb="3">
      <t>コジン</t>
    </rPh>
    <phoneticPr fontId="2"/>
  </si>
  <si>
    <t>（法人）</t>
    <rPh sb="1" eb="3">
      <t>ホウジン</t>
    </rPh>
    <phoneticPr fontId="2"/>
  </si>
  <si>
    <t xml:space="preserve"> 積立金</t>
    <rPh sb="1" eb="3">
      <t>ツミタテ</t>
    </rPh>
    <rPh sb="3" eb="4">
      <t>キン</t>
    </rPh>
    <phoneticPr fontId="3"/>
  </si>
  <si>
    <t xml:space="preserve"> 投資・出資・貸付金</t>
    <rPh sb="1" eb="3">
      <t>トウシ</t>
    </rPh>
    <rPh sb="4" eb="6">
      <t>シュッシ</t>
    </rPh>
    <rPh sb="7" eb="9">
      <t>カシツケ</t>
    </rPh>
    <rPh sb="9" eb="10">
      <t>キン</t>
    </rPh>
    <phoneticPr fontId="3"/>
  </si>
  <si>
    <t xml:space="preserve"> 繰出金</t>
    <rPh sb="1" eb="2">
      <t>ク</t>
    </rPh>
    <rPh sb="2" eb="3">
      <t>デ</t>
    </rPh>
    <rPh sb="3" eb="4">
      <t>キン</t>
    </rPh>
    <phoneticPr fontId="3"/>
  </si>
  <si>
    <t>市民税</t>
    <rPh sb="0" eb="2">
      <t>シミン</t>
    </rPh>
    <rPh sb="1" eb="2">
      <t>ミン</t>
    </rPh>
    <rPh sb="2" eb="3">
      <t>ゼイ</t>
    </rPh>
    <phoneticPr fontId="2"/>
  </si>
  <si>
    <t>２　一般会計決算額の推移</t>
    <phoneticPr fontId="3"/>
  </si>
  <si>
    <t>１　歳入歳出決算額の推移</t>
    <rPh sb="2" eb="4">
      <t>サイニュウ</t>
    </rPh>
    <rPh sb="4" eb="6">
      <t>サイシュツ</t>
    </rPh>
    <rPh sb="6" eb="8">
      <t>ケッサン</t>
    </rPh>
    <rPh sb="8" eb="9">
      <t>ガク</t>
    </rPh>
    <rPh sb="10" eb="12">
      <t>スイイ</t>
    </rPh>
    <phoneticPr fontId="2"/>
  </si>
  <si>
    <t>　資料：財政課</t>
    <phoneticPr fontId="2"/>
  </si>
  <si>
    <t>　資料：財政課（市政報告書）</t>
    <rPh sb="1" eb="3">
      <t>シリョウ</t>
    </rPh>
    <rPh sb="4" eb="6">
      <t>ザイセイ</t>
    </rPh>
    <rPh sb="6" eb="7">
      <t>カ</t>
    </rPh>
    <rPh sb="8" eb="10">
      <t>シセイ</t>
    </rPh>
    <rPh sb="10" eb="13">
      <t>ホウコクショ</t>
    </rPh>
    <phoneticPr fontId="2"/>
  </si>
  <si>
    <t>　　注）</t>
    <rPh sb="2" eb="3">
      <t>チュウ</t>
    </rPh>
    <phoneticPr fontId="2"/>
  </si>
  <si>
    <t xml:space="preserve"> 歳入歳出
差引</t>
    <phoneticPr fontId="2"/>
  </si>
  <si>
    <t>　①　目的別</t>
    <phoneticPr fontId="3"/>
  </si>
  <si>
    <t>　②　性質別</t>
    <rPh sb="3" eb="5">
      <t>セイシツ</t>
    </rPh>
    <rPh sb="5" eb="6">
      <t>ベツ</t>
    </rPh>
    <phoneticPr fontId="3"/>
  </si>
  <si>
    <t>５　市税の推移</t>
    <phoneticPr fontId="2"/>
  </si>
  <si>
    <t>６　市民１人あたりの市税負担額の推移</t>
    <rPh sb="2" eb="4">
      <t>シミン</t>
    </rPh>
    <rPh sb="4" eb="6">
      <t>ヒトリ</t>
    </rPh>
    <rPh sb="10" eb="12">
      <t>シゼイ</t>
    </rPh>
    <rPh sb="12" eb="15">
      <t>フタンガク</t>
    </rPh>
    <rPh sb="16" eb="18">
      <t>スイイ</t>
    </rPh>
    <phoneticPr fontId="2"/>
  </si>
  <si>
    <t>　資料：財政課</t>
    <phoneticPr fontId="3"/>
  </si>
  <si>
    <t>　　※　各年度末現在の人口で計算</t>
    <phoneticPr fontId="3"/>
  </si>
  <si>
    <t>固定
資産税</t>
    <rPh sb="0" eb="2">
      <t>コテイ</t>
    </rPh>
    <rPh sb="3" eb="4">
      <t>シ</t>
    </rPh>
    <phoneticPr fontId="2"/>
  </si>
  <si>
    <t>軽自動車税</t>
    <rPh sb="0" eb="1">
      <t>ケイ</t>
    </rPh>
    <rPh sb="1" eb="3">
      <t>ジドウ</t>
    </rPh>
    <phoneticPr fontId="2"/>
  </si>
  <si>
    <t>都市計画税</t>
    <rPh sb="0" eb="1">
      <t>ト</t>
    </rPh>
    <rPh sb="1" eb="2">
      <t>シ</t>
    </rPh>
    <rPh sb="2" eb="3">
      <t>ケイ</t>
    </rPh>
    <phoneticPr fontId="2"/>
  </si>
  <si>
    <t>(単位:千円)</t>
    <rPh sb="1" eb="3">
      <t>タンイ</t>
    </rPh>
    <rPh sb="4" eb="6">
      <t>センエン</t>
    </rPh>
    <phoneticPr fontId="3"/>
  </si>
  <si>
    <t>(単位:円)</t>
    <rPh sb="1" eb="3">
      <t>タンイ</t>
    </rPh>
    <rPh sb="4" eb="5">
      <t>エン</t>
    </rPh>
    <phoneticPr fontId="3"/>
  </si>
  <si>
    <t>個人</t>
    <rPh sb="0" eb="2">
      <t>コジン</t>
    </rPh>
    <phoneticPr fontId="3"/>
  </si>
  <si>
    <t>法人</t>
    <rPh sb="0" eb="2">
      <t>ホウジン</t>
    </rPh>
    <phoneticPr fontId="3"/>
  </si>
  <si>
    <t>固定資産</t>
    <rPh sb="0" eb="2">
      <t>コテイ</t>
    </rPh>
    <rPh sb="2" eb="4">
      <t>シサン</t>
    </rPh>
    <phoneticPr fontId="3"/>
  </si>
  <si>
    <t>軽自動車</t>
    <rPh sb="0" eb="1">
      <t>ケイ</t>
    </rPh>
    <rPh sb="1" eb="4">
      <t>ジドウシャ</t>
    </rPh>
    <phoneticPr fontId="3"/>
  </si>
  <si>
    <t>たばこ税</t>
    <rPh sb="3" eb="4">
      <t>ゼイ</t>
    </rPh>
    <phoneticPr fontId="3"/>
  </si>
  <si>
    <t>入湯税</t>
    <rPh sb="0" eb="2">
      <t>ニュウトウ</t>
    </rPh>
    <rPh sb="2" eb="3">
      <t>ゼイ</t>
    </rPh>
    <phoneticPr fontId="3"/>
  </si>
  <si>
    <t>都市計画税</t>
    <rPh sb="0" eb="2">
      <t>トシ</t>
    </rPh>
    <rPh sb="2" eb="4">
      <t>ケイカク</t>
    </rPh>
    <rPh sb="4" eb="5">
      <t>ゼイ</t>
    </rPh>
    <phoneticPr fontId="3"/>
  </si>
  <si>
    <t>年度末人口</t>
    <rPh sb="0" eb="3">
      <t>ネンドマツ</t>
    </rPh>
    <rPh sb="3" eb="5">
      <t>ジンコウ</t>
    </rPh>
    <phoneticPr fontId="3"/>
  </si>
  <si>
    <t>貼付用計算</t>
    <rPh sb="0" eb="2">
      <t>ハリツ</t>
    </rPh>
    <rPh sb="2" eb="3">
      <t>ヨウ</t>
    </rPh>
    <rPh sb="3" eb="5">
      <t>ケイサン</t>
    </rPh>
    <phoneticPr fontId="3"/>
  </si>
  <si>
    <t>一般会計</t>
    <phoneticPr fontId="2"/>
  </si>
  <si>
    <t xml:space="preserve">    普通建設（再掲）</t>
    <rPh sb="9" eb="11">
      <t>サイケイ</t>
    </rPh>
    <phoneticPr fontId="3"/>
  </si>
  <si>
    <t xml:space="preserve">    災害復旧（再掲）</t>
    <rPh sb="9" eb="11">
      <t>サイケイ</t>
    </rPh>
    <phoneticPr fontId="3"/>
  </si>
  <si>
    <t xml:space="preserve"> 法人事業税交付金</t>
    <rPh sb="1" eb="3">
      <t>ホウジン</t>
    </rPh>
    <rPh sb="3" eb="6">
      <t>ジギョウゼイ</t>
    </rPh>
    <rPh sb="6" eb="9">
      <t>コウフキン</t>
    </rPh>
    <phoneticPr fontId="2"/>
  </si>
  <si>
    <t xml:space="preserve"> 環境性能割交付金</t>
    <rPh sb="1" eb="3">
      <t>カンキョウ</t>
    </rPh>
    <rPh sb="3" eb="5">
      <t>セイノウ</t>
    </rPh>
    <rPh sb="5" eb="6">
      <t>ワリ</t>
    </rPh>
    <rPh sb="6" eb="9">
      <t>コウフキン</t>
    </rPh>
    <phoneticPr fontId="2"/>
  </si>
  <si>
    <t>(単位：千円)</t>
    <phoneticPr fontId="2"/>
  </si>
  <si>
    <t>構成比(％)</t>
    <phoneticPr fontId="2"/>
  </si>
  <si>
    <t>増減率(％)</t>
    <phoneticPr fontId="2"/>
  </si>
  <si>
    <t>公営企業会計 …</t>
    <rPh sb="0" eb="2">
      <t>コウエイ</t>
    </rPh>
    <rPh sb="2" eb="4">
      <t>キギョウ</t>
    </rPh>
    <rPh sb="4" eb="6">
      <t>カイケイ</t>
    </rPh>
    <phoneticPr fontId="2"/>
  </si>
  <si>
    <t>普 通 会 計 …</t>
    <rPh sb="0" eb="1">
      <t>ススム</t>
    </rPh>
    <rPh sb="2" eb="3">
      <t>ツウ</t>
    </rPh>
    <rPh sb="4" eb="5">
      <t>カイ</t>
    </rPh>
    <rPh sb="6" eb="7">
      <t>ケイ</t>
    </rPh>
    <phoneticPr fontId="2"/>
  </si>
  <si>
    <t>事 業 会 計 …</t>
    <rPh sb="0" eb="1">
      <t>コト</t>
    </rPh>
    <rPh sb="2" eb="3">
      <t>ギョウ</t>
    </rPh>
    <rPh sb="4" eb="5">
      <t>カイ</t>
    </rPh>
    <rPh sb="6" eb="7">
      <t>ケイ</t>
    </rPh>
    <phoneticPr fontId="2"/>
  </si>
  <si>
    <t>区　　分</t>
    <phoneticPr fontId="3"/>
  </si>
  <si>
    <t>構成比(％)</t>
    <phoneticPr fontId="3"/>
  </si>
  <si>
    <t>増減率(％)</t>
    <phoneticPr fontId="3"/>
  </si>
  <si>
    <t>-</t>
    <phoneticPr fontId="3"/>
  </si>
  <si>
    <t>　資料：市民税課</t>
    <rPh sb="1" eb="3">
      <t>シリョウ</t>
    </rPh>
    <rPh sb="4" eb="5">
      <t>シ</t>
    </rPh>
    <rPh sb="5" eb="6">
      <t>ミン</t>
    </rPh>
    <rPh sb="6" eb="7">
      <t>ゼイ</t>
    </rPh>
    <rPh sb="7" eb="8">
      <t>カ</t>
    </rPh>
    <phoneticPr fontId="3"/>
  </si>
  <si>
    <t>水道事業会計、下水道事業会計、病院事業会計</t>
    <phoneticPr fontId="2"/>
  </si>
  <si>
    <t>駐車場事業会計、国民健康保険事業会計、後期高齢者医療事業会計
介護保険事業会計、財産区会計</t>
    <phoneticPr fontId="2"/>
  </si>
  <si>
    <t>令和2年度</t>
    <rPh sb="0" eb="2">
      <t>レイワ</t>
    </rPh>
    <rPh sb="3" eb="5">
      <t>ネンド</t>
    </rPh>
    <phoneticPr fontId="2"/>
  </si>
  <si>
    <t>令和2年度</t>
    <rPh sb="0" eb="2">
      <t>レイワ</t>
    </rPh>
    <rPh sb="3" eb="5">
      <t>ネンド</t>
    </rPh>
    <phoneticPr fontId="3"/>
  </si>
  <si>
    <t>３　一般会計歳入の状況（令和6年度）　　　　　　　　　　　　　　　　　　　</t>
    <rPh sb="12" eb="14">
      <t>レイワ</t>
    </rPh>
    <rPh sb="16" eb="17">
      <t>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</si>
  <si>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</si>
  <si>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４　一般会計歳出の状況（令和6年度）</t>
    <rPh sb="12" eb="14">
      <t>レイワ</t>
    </rPh>
    <rPh sb="15" eb="17">
      <t>ネンド</t>
    </rPh>
    <phoneticPr fontId="3"/>
  </si>
  <si>
    <t>令和5年度</t>
    <rPh sb="0" eb="2">
      <t>レイワ</t>
    </rPh>
    <rPh sb="3" eb="4">
      <t>ネン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</si>
</sst>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_);[Red]\(#,##0\)"/>
    <numFmt numFmtId="177" formatCode="#,##0;&quot;△ &quot;#,##0"/>
    <numFmt numFmtId="178" formatCode="0.0;&quot;△ &quot;0.0"/>
    <numFmt numFmtId="179" formatCode="0.0_);[Red]\(0.0\)"/>
    <numFmt numFmtId="180" formatCode="#,##0;[Red]#,##0"/>
    <numFmt numFmtId="181" formatCode="0.0_ "/>
    <numFmt numFmtId="182" formatCode="#,##0.0;&quot;△ &quot;#,##0.0"/>
    <numFmt numFmtId="183" formatCode="#,##0;\-#,##0;&quot;-&quot;"/>
    <numFmt numFmtId="184" formatCode="#,##0.0_ "/>
    <numFmt numFmtId="185" formatCode="0.00_);[Red]\(0.00\)"/>
    <numFmt numFmtId="186" formatCode="#,##0.0_);[Red]\(#,##0.0\)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.5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.5"/>
      <color theme="1"/>
      <name val="ＭＳ Ｐ明朝"/>
      <family val="1"/>
      <charset val="128"/>
    </font>
    <font>
      <sz val="9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183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0" fontId="10" fillId="0" borderId="0"/>
    <xf numFmtId="38" fontId="1" fillId="0" borderId="0" applyFont="0" applyFill="0" applyBorder="0" applyAlignment="0" applyProtection="0"/>
    <xf numFmtId="0" fontId="1" fillId="0" borderId="0"/>
  </cellStyleXfs>
  <cellXfs count="223">
    <xf numFmtId="0" fontId="0" fillId="0" borderId="0" xfId="0"/>
    <xf numFmtId="0" fontId="6" fillId="0" borderId="0" xfId="8" applyFont="1">
      <alignment vertical="center"/>
    </xf>
    <xf numFmtId="0" fontId="6" fillId="0" borderId="0" xfId="0" applyFont="1"/>
    <xf numFmtId="180" fontId="6" fillId="0" borderId="0" xfId="8" applyNumberFormat="1" applyFont="1">
      <alignment vertical="center"/>
    </xf>
    <xf numFmtId="0" fontId="11" fillId="0" borderId="0" xfId="8" applyFont="1">
      <alignment vertical="center"/>
    </xf>
    <xf numFmtId="0" fontId="12" fillId="0" borderId="0" xfId="0" applyFont="1" applyAlignment="1">
      <alignment vertical="center"/>
    </xf>
    <xf numFmtId="0" fontId="12" fillId="0" borderId="0" xfId="8" applyFont="1">
      <alignment vertical="center"/>
    </xf>
    <xf numFmtId="0" fontId="14" fillId="0" borderId="0" xfId="8" applyFont="1">
      <alignment vertical="center"/>
    </xf>
    <xf numFmtId="180" fontId="6" fillId="0" borderId="5" xfId="5" applyNumberFormat="1" applyFont="1" applyFill="1" applyBorder="1" applyAlignment="1">
      <alignment vertical="center"/>
    </xf>
    <xf numFmtId="180" fontId="6" fillId="0" borderId="0" xfId="5" applyNumberFormat="1" applyFont="1" applyFill="1" applyBorder="1" applyAlignment="1">
      <alignment vertical="center"/>
    </xf>
    <xf numFmtId="177" fontId="6" fillId="0" borderId="0" xfId="5" applyNumberFormat="1" applyFont="1" applyFill="1" applyBorder="1" applyAlignment="1">
      <alignment vertical="center"/>
    </xf>
    <xf numFmtId="179" fontId="6" fillId="0" borderId="10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86" fontId="13" fillId="0" borderId="13" xfId="0" applyNumberFormat="1" applyFont="1" applyBorder="1" applyAlignment="1">
      <alignment vertical="center"/>
    </xf>
    <xf numFmtId="180" fontId="6" fillId="0" borderId="5" xfId="8" applyNumberFormat="1" applyFont="1" applyBorder="1">
      <alignment vertical="center"/>
    </xf>
    <xf numFmtId="180" fontId="6" fillId="0" borderId="14" xfId="8" applyNumberFormat="1" applyFont="1" applyBorder="1">
      <alignment vertical="center"/>
    </xf>
    <xf numFmtId="179" fontId="6" fillId="0" borderId="13" xfId="0" applyNumberFormat="1" applyFont="1" applyBorder="1" applyAlignment="1">
      <alignment vertical="center"/>
    </xf>
    <xf numFmtId="186" fontId="13" fillId="0" borderId="0" xfId="0" applyNumberFormat="1" applyFont="1" applyAlignment="1">
      <alignment vertical="center"/>
    </xf>
    <xf numFmtId="185" fontId="17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84" fontId="18" fillId="0" borderId="0" xfId="0" applyNumberFormat="1" applyFont="1" applyAlignment="1">
      <alignment vertical="center"/>
    </xf>
    <xf numFmtId="185" fontId="18" fillId="0" borderId="0" xfId="0" applyNumberFormat="1" applyFont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0" xfId="0" applyFont="1"/>
    <xf numFmtId="185" fontId="18" fillId="0" borderId="0" xfId="0" applyNumberFormat="1" applyFont="1"/>
    <xf numFmtId="185" fontId="18" fillId="0" borderId="0" xfId="7" applyNumberFormat="1" applyFont="1" applyAlignment="1">
      <alignment vertical="center"/>
    </xf>
    <xf numFmtId="0" fontId="18" fillId="0" borderId="0" xfId="7" applyFont="1" applyAlignment="1">
      <alignment vertical="center"/>
    </xf>
    <xf numFmtId="0" fontId="18" fillId="0" borderId="9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176" fontId="18" fillId="0" borderId="0" xfId="7" applyNumberFormat="1" applyFont="1" applyAlignment="1">
      <alignment vertical="center"/>
    </xf>
    <xf numFmtId="179" fontId="18" fillId="0" borderId="0" xfId="7" applyNumberFormat="1" applyFont="1" applyAlignment="1">
      <alignment vertical="center"/>
    </xf>
    <xf numFmtId="184" fontId="18" fillId="0" borderId="0" xfId="7" applyNumberFormat="1" applyFont="1" applyAlignment="1">
      <alignment vertical="center"/>
    </xf>
    <xf numFmtId="0" fontId="18" fillId="0" borderId="13" xfId="0" applyFont="1" applyBorder="1" applyAlignment="1">
      <alignment horizontal="left" vertical="center"/>
    </xf>
    <xf numFmtId="0" fontId="18" fillId="0" borderId="13" xfId="0" applyFont="1" applyBorder="1" applyAlignment="1">
      <alignment horizontal="right" vertical="center"/>
    </xf>
    <xf numFmtId="38" fontId="18" fillId="0" borderId="9" xfId="5" applyFont="1" applyFill="1" applyBorder="1" applyAlignment="1">
      <alignment horizontal="center" vertical="center"/>
    </xf>
    <xf numFmtId="0" fontId="18" fillId="0" borderId="13" xfId="0" applyFont="1" applyBorder="1" applyAlignment="1">
      <alignment vertical="center"/>
    </xf>
    <xf numFmtId="0" fontId="18" fillId="0" borderId="13" xfId="0" applyFont="1" applyBorder="1"/>
    <xf numFmtId="180" fontId="18" fillId="0" borderId="0" xfId="0" applyNumberFormat="1" applyFont="1"/>
    <xf numFmtId="185" fontId="17" fillId="0" borderId="0" xfId="0" applyNumberFormat="1" applyFont="1"/>
    <xf numFmtId="0" fontId="17" fillId="0" borderId="0" xfId="0" applyFont="1"/>
    <xf numFmtId="0" fontId="17" fillId="0" borderId="0" xfId="7" applyFont="1" applyAlignment="1">
      <alignment horizontal="left" vertical="center"/>
    </xf>
    <xf numFmtId="0" fontId="17" fillId="0" borderId="0" xfId="7" applyFont="1" applyAlignment="1">
      <alignment vertical="center"/>
    </xf>
    <xf numFmtId="184" fontId="17" fillId="0" borderId="0" xfId="7" applyNumberFormat="1" applyFont="1" applyAlignment="1">
      <alignment vertical="center"/>
    </xf>
    <xf numFmtId="185" fontId="17" fillId="0" borderId="0" xfId="7" applyNumberFormat="1" applyFont="1" applyAlignment="1">
      <alignment vertical="center"/>
    </xf>
    <xf numFmtId="0" fontId="17" fillId="0" borderId="0" xfId="7" applyFont="1" applyAlignment="1">
      <alignment vertical="center" shrinkToFit="1"/>
    </xf>
    <xf numFmtId="185" fontId="20" fillId="0" borderId="0" xfId="0" applyNumberFormat="1" applyFont="1" applyAlignment="1">
      <alignment shrinkToFit="1"/>
    </xf>
    <xf numFmtId="0" fontId="20" fillId="0" borderId="0" xfId="0" applyFont="1" applyAlignment="1">
      <alignment shrinkToFit="1"/>
    </xf>
    <xf numFmtId="38" fontId="17" fillId="0" borderId="0" xfId="7" applyNumberFormat="1" applyFont="1" applyAlignment="1">
      <alignment vertical="center"/>
    </xf>
    <xf numFmtId="0" fontId="20" fillId="0" borderId="0" xfId="7" applyFont="1" applyAlignment="1">
      <alignment horizontal="right" vertical="center"/>
    </xf>
    <xf numFmtId="38" fontId="18" fillId="0" borderId="0" xfId="5" applyFont="1" applyFill="1" applyBorder="1"/>
    <xf numFmtId="38" fontId="17" fillId="0" borderId="0" xfId="5" applyFont="1" applyFill="1" applyAlignment="1">
      <alignment vertical="center"/>
    </xf>
    <xf numFmtId="38" fontId="17" fillId="0" borderId="0" xfId="5" applyFont="1" applyFill="1" applyBorder="1" applyAlignment="1">
      <alignment vertical="center"/>
    </xf>
    <xf numFmtId="0" fontId="18" fillId="0" borderId="14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7" fillId="0" borderId="0" xfId="8" applyFont="1" applyAlignment="1">
      <alignment horizontal="right" vertical="center"/>
    </xf>
    <xf numFmtId="0" fontId="17" fillId="0" borderId="3" xfId="8" applyFont="1" applyBorder="1" applyAlignment="1">
      <alignment horizontal="center" vertical="center"/>
    </xf>
    <xf numFmtId="180" fontId="17" fillId="0" borderId="0" xfId="5" applyNumberFormat="1" applyFont="1" applyFill="1" applyBorder="1" applyAlignment="1">
      <alignment vertical="center"/>
    </xf>
    <xf numFmtId="0" fontId="17" fillId="0" borderId="0" xfId="8" applyFont="1">
      <alignment vertical="center"/>
    </xf>
    <xf numFmtId="0" fontId="17" fillId="0" borderId="0" xfId="0" applyFont="1" applyAlignment="1">
      <alignment vertical="top"/>
    </xf>
    <xf numFmtId="0" fontId="17" fillId="0" borderId="3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right"/>
    </xf>
    <xf numFmtId="179" fontId="17" fillId="0" borderId="0" xfId="0" applyNumberFormat="1" applyFont="1" applyAlignment="1">
      <alignment vertical="center"/>
    </xf>
    <xf numFmtId="180" fontId="17" fillId="0" borderId="0" xfId="8" applyNumberFormat="1" applyFont="1">
      <alignment vertical="center"/>
    </xf>
    <xf numFmtId="0" fontId="17" fillId="0" borderId="8" xfId="0" applyFont="1" applyBorder="1" applyAlignment="1">
      <alignment horizontal="center" vertical="center" shrinkToFit="1"/>
    </xf>
    <xf numFmtId="0" fontId="21" fillId="0" borderId="0" xfId="8" applyFont="1">
      <alignment vertical="center"/>
    </xf>
    <xf numFmtId="182" fontId="13" fillId="0" borderId="12" xfId="0" applyNumberFormat="1" applyFont="1" applyBorder="1" applyAlignment="1">
      <alignment horizontal="right" vertical="center"/>
    </xf>
    <xf numFmtId="180" fontId="11" fillId="0" borderId="0" xfId="8" applyNumberFormat="1" applyFont="1">
      <alignment vertical="center"/>
    </xf>
    <xf numFmtId="0" fontId="17" fillId="0" borderId="13" xfId="0" applyFont="1" applyBorder="1" applyAlignment="1">
      <alignment vertical="center"/>
    </xf>
    <xf numFmtId="0" fontId="17" fillId="0" borderId="12" xfId="8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shrinkToFit="1"/>
    </xf>
    <xf numFmtId="0" fontId="17" fillId="0" borderId="11" xfId="8" applyFont="1" applyBorder="1" applyAlignment="1">
      <alignment horizontal="center" vertical="center"/>
    </xf>
    <xf numFmtId="0" fontId="17" fillId="0" borderId="4" xfId="8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18" fillId="0" borderId="8" xfId="0" applyFont="1" applyBorder="1" applyAlignment="1">
      <alignment horizontal="center" vertical="center"/>
    </xf>
    <xf numFmtId="179" fontId="13" fillId="0" borderId="13" xfId="0" applyNumberFormat="1" applyFont="1" applyBorder="1" applyAlignment="1">
      <alignment vertical="center"/>
    </xf>
    <xf numFmtId="179" fontId="13" fillId="0" borderId="0" xfId="0" applyNumberFormat="1" applyFont="1" applyAlignment="1">
      <alignment vertical="center"/>
    </xf>
    <xf numFmtId="179" fontId="13" fillId="0" borderId="10" xfId="0" applyNumberFormat="1" applyFont="1" applyBorder="1" applyAlignment="1">
      <alignment vertical="center"/>
    </xf>
    <xf numFmtId="0" fontId="17" fillId="0" borderId="13" xfId="8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38" fontId="18" fillId="0" borderId="12" xfId="5" applyFont="1" applyFill="1" applyBorder="1" applyAlignment="1">
      <alignment horizontal="center" vertical="center"/>
    </xf>
    <xf numFmtId="0" fontId="24" fillId="0" borderId="0" xfId="0" applyFont="1"/>
    <xf numFmtId="179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8" fillId="0" borderId="2" xfId="11" applyFont="1" applyBorder="1" applyAlignment="1">
      <alignment horizontal="center" vertical="center"/>
    </xf>
    <xf numFmtId="0" fontId="18" fillId="0" borderId="11" xfId="11" applyFont="1" applyBorder="1" applyAlignment="1">
      <alignment horizontal="center" vertical="center"/>
    </xf>
    <xf numFmtId="0" fontId="18" fillId="0" borderId="6" xfId="11" applyFont="1" applyBorder="1" applyAlignment="1">
      <alignment horizontal="center" vertical="center" wrapText="1"/>
    </xf>
    <xf numFmtId="0" fontId="18" fillId="0" borderId="7" xfId="11" applyFont="1" applyBorder="1" applyAlignment="1">
      <alignment horizontal="center" vertical="center" wrapText="1"/>
    </xf>
    <xf numFmtId="182" fontId="13" fillId="0" borderId="10" xfId="0" applyNumberFormat="1" applyFont="1" applyBorder="1" applyAlignment="1">
      <alignment vertical="center"/>
    </xf>
    <xf numFmtId="182" fontId="13" fillId="0" borderId="0" xfId="0" applyNumberFormat="1" applyFont="1" applyAlignment="1">
      <alignment vertical="center"/>
    </xf>
    <xf numFmtId="180" fontId="13" fillId="0" borderId="5" xfId="5" applyNumberFormat="1" applyFont="1" applyFill="1" applyBorder="1" applyAlignment="1">
      <alignment vertical="center"/>
    </xf>
    <xf numFmtId="180" fontId="13" fillId="0" borderId="0" xfId="5" applyNumberFormat="1" applyFont="1" applyFill="1" applyBorder="1" applyAlignment="1">
      <alignment vertical="center"/>
    </xf>
    <xf numFmtId="180" fontId="13" fillId="0" borderId="14" xfId="5" applyNumberFormat="1" applyFont="1" applyFill="1" applyBorder="1" applyAlignment="1">
      <alignment vertical="center"/>
    </xf>
    <xf numFmtId="38" fontId="13" fillId="0" borderId="13" xfId="5" applyFont="1" applyFill="1" applyBorder="1" applyAlignment="1">
      <alignment vertical="center"/>
    </xf>
    <xf numFmtId="182" fontId="13" fillId="0" borderId="10" xfId="0" applyNumberFormat="1" applyFont="1" applyFill="1" applyBorder="1" applyAlignment="1">
      <alignment vertical="center"/>
    </xf>
    <xf numFmtId="182" fontId="13" fillId="0" borderId="0" xfId="0" applyNumberFormat="1" applyFont="1" applyFill="1" applyAlignment="1">
      <alignment vertical="center"/>
    </xf>
    <xf numFmtId="182" fontId="13" fillId="0" borderId="12" xfId="0" applyNumberFormat="1" applyFont="1" applyFill="1" applyBorder="1" applyAlignment="1">
      <alignment horizontal="right" vertical="center"/>
    </xf>
    <xf numFmtId="180" fontId="6" fillId="0" borderId="13" xfId="5" applyNumberFormat="1" applyFont="1" applyFill="1" applyBorder="1" applyAlignment="1">
      <alignment vertical="center"/>
    </xf>
    <xf numFmtId="180" fontId="6" fillId="0" borderId="14" xfId="5" applyNumberFormat="1" applyFont="1" applyFill="1" applyBorder="1" applyAlignment="1">
      <alignment vertical="center"/>
    </xf>
    <xf numFmtId="177" fontId="6" fillId="0" borderId="13" xfId="5" applyNumberFormat="1" applyFont="1" applyFill="1" applyBorder="1" applyAlignment="1">
      <alignment vertical="center"/>
    </xf>
    <xf numFmtId="180" fontId="6" fillId="0" borderId="0" xfId="8" applyNumberFormat="1" applyFont="1" applyFill="1">
      <alignment vertical="center"/>
    </xf>
    <xf numFmtId="179" fontId="6" fillId="0" borderId="10" xfId="0" applyNumberFormat="1" applyFont="1" applyFill="1" applyBorder="1" applyAlignment="1">
      <alignment vertical="center"/>
    </xf>
    <xf numFmtId="178" fontId="6" fillId="0" borderId="15" xfId="0" applyNumberFormat="1" applyFont="1" applyFill="1" applyBorder="1" applyAlignment="1">
      <alignment vertical="center"/>
    </xf>
    <xf numFmtId="180" fontId="6" fillId="0" borderId="5" xfId="8" applyNumberFormat="1" applyFont="1" applyFill="1" applyBorder="1">
      <alignment vertical="center"/>
    </xf>
    <xf numFmtId="181" fontId="6" fillId="0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vertical="center"/>
    </xf>
    <xf numFmtId="181" fontId="22" fillId="0" borderId="0" xfId="0" applyNumberFormat="1" applyFont="1" applyFill="1" applyAlignment="1">
      <alignment vertical="center"/>
    </xf>
    <xf numFmtId="180" fontId="6" fillId="0" borderId="14" xfId="8" applyNumberFormat="1" applyFont="1" applyFill="1" applyBorder="1">
      <alignment vertical="center"/>
    </xf>
    <xf numFmtId="0" fontId="6" fillId="0" borderId="0" xfId="8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7" fillId="0" borderId="13" xfId="8" applyFont="1" applyBorder="1">
      <alignment vertical="center"/>
    </xf>
    <xf numFmtId="0" fontId="17" fillId="0" borderId="10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0" xfId="8" applyFont="1" applyBorder="1" applyAlignment="1">
      <alignment horizontal="center" vertical="center"/>
    </xf>
    <xf numFmtId="0" fontId="17" fillId="0" borderId="15" xfId="8" applyFont="1" applyBorder="1" applyAlignment="1">
      <alignment horizontal="center" vertical="center"/>
    </xf>
    <xf numFmtId="0" fontId="17" fillId="0" borderId="13" xfId="8" applyFont="1" applyBorder="1" applyAlignment="1">
      <alignment horizontal="center" vertical="center"/>
    </xf>
    <xf numFmtId="0" fontId="17" fillId="0" borderId="12" xfId="8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/>
    </xf>
    <xf numFmtId="0" fontId="17" fillId="0" borderId="0" xfId="8" applyFont="1" applyAlignment="1">
      <alignment horizontal="left" vertical="center"/>
    </xf>
    <xf numFmtId="0" fontId="15" fillId="0" borderId="0" xfId="8" applyFont="1" applyAlignment="1">
      <alignment horizontal="center" vertical="center"/>
    </xf>
    <xf numFmtId="0" fontId="17" fillId="0" borderId="8" xfId="8" applyFont="1" applyBorder="1" applyAlignment="1">
      <alignment horizontal="center" vertical="center"/>
    </xf>
    <xf numFmtId="0" fontId="17" fillId="0" borderId="11" xfId="8" applyFont="1" applyBorder="1" applyAlignment="1">
      <alignment horizontal="center" vertical="center"/>
    </xf>
    <xf numFmtId="0" fontId="17" fillId="0" borderId="2" xfId="8" applyFont="1" applyBorder="1" applyAlignment="1">
      <alignment horizontal="center" vertical="center"/>
    </xf>
    <xf numFmtId="0" fontId="17" fillId="0" borderId="4" xfId="8" applyFont="1" applyBorder="1" applyAlignment="1">
      <alignment horizontal="center" vertical="center"/>
    </xf>
    <xf numFmtId="0" fontId="18" fillId="0" borderId="8" xfId="11" applyFont="1" applyBorder="1" applyAlignment="1">
      <alignment horizontal="center" vertical="center" wrapText="1"/>
    </xf>
    <xf numFmtId="0" fontId="18" fillId="0" borderId="14" xfId="11" applyFont="1" applyBorder="1" applyAlignment="1">
      <alignment horizontal="center" vertical="center" wrapText="1"/>
    </xf>
    <xf numFmtId="0" fontId="17" fillId="0" borderId="0" xfId="7" applyFont="1" applyAlignment="1">
      <alignment horizontal="left" vertical="center"/>
    </xf>
    <xf numFmtId="0" fontId="19" fillId="0" borderId="0" xfId="0" applyFont="1"/>
    <xf numFmtId="0" fontId="17" fillId="0" borderId="0" xfId="0" applyFont="1" applyAlignment="1">
      <alignment horizontal="left"/>
    </xf>
    <xf numFmtId="0" fontId="18" fillId="0" borderId="15" xfId="11" applyFont="1" applyBorder="1" applyAlignment="1">
      <alignment horizontal="center" vertical="center"/>
    </xf>
    <xf numFmtId="0" fontId="18" fillId="0" borderId="12" xfId="11" applyFont="1" applyBorder="1" applyAlignment="1">
      <alignment horizontal="center" vertical="center"/>
    </xf>
    <xf numFmtId="0" fontId="18" fillId="0" borderId="15" xfId="11" applyFont="1" applyBorder="1" applyAlignment="1">
      <alignment horizontal="center" vertical="center" wrapText="1"/>
    </xf>
    <xf numFmtId="0" fontId="18" fillId="0" borderId="12" xfId="11" applyFont="1" applyBorder="1" applyAlignment="1">
      <alignment horizontal="center" vertical="center" wrapText="1"/>
    </xf>
    <xf numFmtId="0" fontId="18" fillId="0" borderId="6" xfId="11" applyFont="1" applyBorder="1" applyAlignment="1">
      <alignment horizontal="center" vertical="center" wrapText="1"/>
    </xf>
    <xf numFmtId="0" fontId="18" fillId="0" borderId="7" xfId="11" applyFont="1" applyBorder="1" applyAlignment="1">
      <alignment horizontal="center" vertical="center" wrapText="1"/>
    </xf>
    <xf numFmtId="38" fontId="13" fillId="0" borderId="14" xfId="5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38" fontId="13" fillId="0" borderId="13" xfId="5" applyFont="1" applyFill="1" applyBorder="1" applyAlignment="1">
      <alignment vertical="center"/>
    </xf>
    <xf numFmtId="180" fontId="13" fillId="0" borderId="13" xfId="0" applyNumberFormat="1" applyFont="1" applyFill="1" applyBorder="1" applyAlignment="1">
      <alignment vertical="center"/>
    </xf>
    <xf numFmtId="38" fontId="17" fillId="0" borderId="0" xfId="5" applyFont="1" applyFill="1" applyBorder="1" applyAlignment="1">
      <alignment horizontal="left" vertical="center"/>
    </xf>
    <xf numFmtId="0" fontId="17" fillId="0" borderId="0" xfId="0" applyFont="1" applyAlignment="1">
      <alignment horizontal="right"/>
    </xf>
    <xf numFmtId="180" fontId="13" fillId="0" borderId="5" xfId="5" applyNumberFormat="1" applyFont="1" applyFill="1" applyBorder="1" applyAlignment="1">
      <alignment vertical="center"/>
    </xf>
    <xf numFmtId="180" fontId="13" fillId="0" borderId="0" xfId="5" applyNumberFormat="1" applyFont="1" applyFill="1" applyBorder="1" applyAlignment="1">
      <alignment vertical="center"/>
    </xf>
    <xf numFmtId="180" fontId="13" fillId="0" borderId="0" xfId="0" applyNumberFormat="1" applyFont="1" applyAlignment="1">
      <alignment vertical="center"/>
    </xf>
    <xf numFmtId="180" fontId="16" fillId="0" borderId="0" xfId="0" applyNumberFormat="1" applyFont="1" applyAlignment="1">
      <alignment vertical="center"/>
    </xf>
    <xf numFmtId="180" fontId="13" fillId="0" borderId="8" xfId="5" applyNumberFormat="1" applyFont="1" applyFill="1" applyBorder="1" applyAlignment="1">
      <alignment vertical="center"/>
    </xf>
    <xf numFmtId="180" fontId="13" fillId="0" borderId="10" xfId="5" applyNumberFormat="1" applyFont="1" applyFill="1" applyBorder="1" applyAlignment="1">
      <alignment vertical="center"/>
    </xf>
    <xf numFmtId="180" fontId="13" fillId="0" borderId="10" xfId="0" applyNumberFormat="1" applyFont="1" applyBorder="1" applyAlignment="1">
      <alignment vertical="center"/>
    </xf>
    <xf numFmtId="180" fontId="13" fillId="0" borderId="13" xfId="0" applyNumberFormat="1" applyFont="1" applyFill="1" applyBorder="1" applyAlignment="1">
      <alignment horizontal="right" vertical="center"/>
    </xf>
    <xf numFmtId="0" fontId="18" fillId="0" borderId="4" xfId="11" applyFont="1" applyBorder="1" applyAlignment="1">
      <alignment horizontal="center" vertical="center"/>
    </xf>
    <xf numFmtId="0" fontId="18" fillId="0" borderId="2" xfId="11" applyFont="1" applyBorder="1" applyAlignment="1">
      <alignment horizontal="center" vertical="center"/>
    </xf>
    <xf numFmtId="0" fontId="18" fillId="0" borderId="3" xfId="11" applyFont="1" applyBorder="1" applyAlignment="1">
      <alignment horizontal="center" vertical="center"/>
    </xf>
    <xf numFmtId="180" fontId="13" fillId="0" borderId="5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180" fontId="13" fillId="0" borderId="8" xfId="0" applyNumberFormat="1" applyFont="1" applyBorder="1" applyAlignment="1">
      <alignment vertical="center"/>
    </xf>
    <xf numFmtId="176" fontId="13" fillId="0" borderId="5" xfId="7" applyNumberFormat="1" applyFont="1" applyFill="1" applyBorder="1" applyAlignment="1">
      <alignment vertical="center"/>
    </xf>
    <xf numFmtId="176" fontId="13" fillId="0" borderId="0" xfId="7" applyNumberFormat="1" applyFont="1" applyFill="1" applyBorder="1" applyAlignment="1">
      <alignment vertical="center"/>
    </xf>
    <xf numFmtId="179" fontId="13" fillId="0" borderId="0" xfId="0" applyNumberFormat="1" applyFont="1" applyAlignment="1">
      <alignment vertical="center"/>
    </xf>
    <xf numFmtId="176" fontId="13" fillId="0" borderId="5" xfId="7" applyNumberFormat="1" applyFont="1" applyBorder="1" applyAlignment="1">
      <alignment vertical="center"/>
    </xf>
    <xf numFmtId="176" fontId="13" fillId="0" borderId="0" xfId="7" applyNumberFormat="1" applyFont="1" applyAlignment="1">
      <alignment vertical="center"/>
    </xf>
    <xf numFmtId="176" fontId="13" fillId="0" borderId="14" xfId="0" applyNumberFormat="1" applyFont="1" applyFill="1" applyBorder="1" applyAlignment="1">
      <alignment horizontal="right" vertical="center"/>
    </xf>
    <xf numFmtId="176" fontId="13" fillId="0" borderId="13" xfId="0" applyNumberFormat="1" applyFont="1" applyFill="1" applyBorder="1" applyAlignment="1">
      <alignment horizontal="right" vertical="center"/>
    </xf>
    <xf numFmtId="179" fontId="13" fillId="0" borderId="13" xfId="0" applyNumberFormat="1" applyFont="1" applyBorder="1" applyAlignment="1">
      <alignment vertical="center"/>
    </xf>
    <xf numFmtId="176" fontId="13" fillId="0" borderId="14" xfId="0" applyNumberFormat="1" applyFont="1" applyBorder="1" applyAlignment="1">
      <alignment vertical="center"/>
    </xf>
    <xf numFmtId="176" fontId="13" fillId="0" borderId="13" xfId="0" applyNumberFormat="1" applyFont="1" applyBorder="1" applyAlignment="1">
      <alignment vertical="center"/>
    </xf>
    <xf numFmtId="179" fontId="23" fillId="0" borderId="0" xfId="0" applyNumberFormat="1" applyFont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76" fontId="13" fillId="0" borderId="8" xfId="0" applyNumberFormat="1" applyFont="1" applyBorder="1" applyAlignment="1">
      <alignment vertical="center"/>
    </xf>
    <xf numFmtId="176" fontId="13" fillId="0" borderId="10" xfId="0" applyNumberFormat="1" applyFont="1" applyBorder="1" applyAlignment="1">
      <alignment vertical="center"/>
    </xf>
    <xf numFmtId="179" fontId="23" fillId="0" borderId="10" xfId="0" applyNumberFormat="1" applyFont="1" applyBorder="1" applyAlignment="1">
      <alignment vertical="center"/>
    </xf>
    <xf numFmtId="176" fontId="13" fillId="0" borderId="5" xfId="0" applyNumberFormat="1" applyFont="1" applyFill="1" applyBorder="1" applyAlignment="1">
      <alignment vertical="center"/>
    </xf>
    <xf numFmtId="176" fontId="13" fillId="0" borderId="0" xfId="0" applyNumberFormat="1" applyFont="1" applyFill="1" applyAlignment="1">
      <alignment vertical="center"/>
    </xf>
    <xf numFmtId="179" fontId="23" fillId="0" borderId="0" xfId="0" applyNumberFormat="1" applyFont="1" applyFill="1" applyAlignment="1">
      <alignment vertical="center"/>
    </xf>
    <xf numFmtId="176" fontId="13" fillId="0" borderId="5" xfId="0" applyNumberFormat="1" applyFont="1" applyBorder="1" applyAlignment="1">
      <alignment vertical="center"/>
    </xf>
    <xf numFmtId="176" fontId="13" fillId="0" borderId="0" xfId="0" applyNumberFormat="1" applyFont="1" applyAlignment="1">
      <alignment vertical="center"/>
    </xf>
    <xf numFmtId="179" fontId="23" fillId="0" borderId="13" xfId="0" applyNumberFormat="1" applyFont="1" applyFill="1" applyBorder="1" applyAlignment="1">
      <alignment vertical="center"/>
    </xf>
    <xf numFmtId="176" fontId="13" fillId="0" borderId="5" xfId="0" applyNumberFormat="1" applyFont="1" applyFill="1" applyBorder="1" applyAlignment="1">
      <alignment horizontal="right" vertical="center"/>
    </xf>
    <xf numFmtId="176" fontId="13" fillId="0" borderId="0" xfId="0" applyNumberFormat="1" applyFont="1" applyFill="1" applyAlignment="1">
      <alignment horizontal="right" vertical="center"/>
    </xf>
    <xf numFmtId="176" fontId="13" fillId="0" borderId="8" xfId="0" applyNumberFormat="1" applyFont="1" applyFill="1" applyBorder="1" applyAlignment="1">
      <alignment vertical="center"/>
    </xf>
    <xf numFmtId="176" fontId="13" fillId="0" borderId="10" xfId="0" applyNumberFormat="1" applyFont="1" applyFill="1" applyBorder="1" applyAlignment="1">
      <alignment vertical="center"/>
    </xf>
    <xf numFmtId="179" fontId="13" fillId="0" borderId="10" xfId="0" applyNumberFormat="1" applyFont="1" applyFill="1" applyBorder="1" applyAlignment="1">
      <alignment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12">
    <cellStyle name="Calc Currency (0)" xfId="1"/>
    <cellStyle name="Header1" xfId="2"/>
    <cellStyle name="Header2" xfId="3"/>
    <cellStyle name="Normal_#18-Internet" xfId="4"/>
    <cellStyle name="桁区切り" xfId="5" builtinId="6"/>
    <cellStyle name="桁区切り 2" xfId="6"/>
    <cellStyle name="桁区切り 2 2" xfId="10"/>
    <cellStyle name="標準" xfId="0" builtinId="0"/>
    <cellStyle name="標準_一般会計歳出の状況性質別" xfId="7"/>
    <cellStyle name="標準_歳入歳出決算額の推移" xfId="8"/>
    <cellStyle name="標準_村税計算過程なしxls_17．財政 2" xfId="11"/>
    <cellStyle name="未定義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1\&#32207;&#21209;&#35506;-&#32113;&#35336;&#12464;&#12523;&#12540;&#12503;\&#24179;&#65297;&#65303;&#32113;&#35336;&#26360;\&#21508;&#35506;&#12487;&#12540;&#12479;\&#36001;&#25919;&#355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1\&#32207;&#21209;&#35506;-&#32113;&#35336;&#12464;&#12523;&#12540;&#12503;\&#24179;&#65297;&#65304;&#30928;&#30000;&#24066;&#32113;&#35336;&#26360;\&#35696;&#20250;&#20107;&#21209;&#23616;\&#24179;&#65297;&#65303;&#32113;&#35336;&#26360;\&#21508;&#35506;&#12487;&#12540;&#12479;\&#35696;&#20250;&#20107;&#21209;&#236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決算額の推移"/>
      <sheetName val="2一般会計"/>
      <sheetName val="3歳入"/>
      <sheetName val="4歳出(目的別)"/>
      <sheetName val="5歳出(性質別)"/>
      <sheetName val="財政規模の推移福田"/>
      <sheetName val="歳出決算額福田"/>
      <sheetName val="歳入決算額福田"/>
      <sheetName val="一般歳入豊岡"/>
      <sheetName val="一般歳出豊岡"/>
      <sheetName val="決算額歳入豊岡"/>
      <sheetName val="決算額豊岡"/>
      <sheetName val="財源別歳入豊岡"/>
      <sheetName val="財源別歳出豊岡"/>
      <sheetName val="財政指数豊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本会議･委員会"/>
      <sheetName val="4議決状況"/>
      <sheetName val="豊岡村議決状況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61"/>
  <sheetViews>
    <sheetView tabSelected="1" view="pageBreakPreview" zoomScale="90" zoomScaleNormal="90" zoomScaleSheetLayoutView="90" workbookViewId="0">
      <selection activeCell="A4" sqref="A4:B5"/>
    </sheetView>
  </sheetViews>
  <sheetFormatPr defaultColWidth="9" defaultRowHeight="13.5" customHeight="1" x14ac:dyDescent="0.15"/>
  <cols>
    <col min="1" max="1" width="6.75" style="1" bestFit="1" customWidth="1"/>
    <col min="2" max="2" width="3.375" style="1" customWidth="1"/>
    <col min="3" max="3" width="11.75" style="1" customWidth="1"/>
    <col min="4" max="4" width="12.875" style="1" customWidth="1"/>
    <col min="5" max="5" width="11" style="1" customWidth="1"/>
    <col min="6" max="6" width="13" style="1" customWidth="1"/>
    <col min="7" max="8" width="10.875" style="1" customWidth="1"/>
    <col min="9" max="10" width="11.375" style="1" bestFit="1" customWidth="1"/>
    <col min="11" max="11" width="9" style="1"/>
    <col min="12" max="12" width="10.375" style="1" bestFit="1" customWidth="1"/>
    <col min="13" max="16384" width="9" style="1"/>
  </cols>
  <sheetData>
    <row r="1" spans="1:8" ht="45" customHeight="1" x14ac:dyDescent="0.15">
      <c r="A1" s="147" t="s">
        <v>52</v>
      </c>
      <c r="B1" s="147"/>
      <c r="C1" s="147"/>
      <c r="D1" s="147"/>
      <c r="E1" s="147"/>
      <c r="F1" s="147"/>
      <c r="G1" s="147"/>
      <c r="H1" s="147"/>
    </row>
    <row r="2" spans="1:8" s="6" customFormat="1" ht="12" x14ac:dyDescent="0.15">
      <c r="A2" s="146" t="s">
        <v>72</v>
      </c>
      <c r="B2" s="146"/>
      <c r="C2" s="146"/>
      <c r="D2" s="146"/>
      <c r="E2" s="146"/>
      <c r="F2" s="146"/>
      <c r="G2" s="60"/>
      <c r="H2" s="57"/>
    </row>
    <row r="3" spans="1:8" s="6" customFormat="1" ht="14.25" customHeight="1" x14ac:dyDescent="0.15">
      <c r="A3" s="123" t="s">
        <v>102</v>
      </c>
      <c r="B3" s="123"/>
      <c r="C3" s="123"/>
      <c r="D3" s="84"/>
      <c r="E3" s="84"/>
      <c r="F3" s="84"/>
      <c r="G3" s="60"/>
      <c r="H3" s="57"/>
    </row>
    <row r="4" spans="1:8" ht="14.25" customHeight="1" x14ac:dyDescent="0.15">
      <c r="A4" s="134" t="s">
        <v>53</v>
      </c>
      <c r="B4" s="135"/>
      <c r="C4" s="148" t="s">
        <v>1</v>
      </c>
      <c r="D4" s="149"/>
      <c r="E4" s="150" t="s">
        <v>2</v>
      </c>
      <c r="F4" s="149"/>
      <c r="G4" s="151" t="s">
        <v>3</v>
      </c>
      <c r="H4" s="150"/>
    </row>
    <row r="5" spans="1:8" ht="14.25" customHeight="1" x14ac:dyDescent="0.15">
      <c r="A5" s="136"/>
      <c r="B5" s="137"/>
      <c r="C5" s="58" t="s">
        <v>4</v>
      </c>
      <c r="D5" s="71" t="s">
        <v>5</v>
      </c>
      <c r="E5" s="76" t="s">
        <v>4</v>
      </c>
      <c r="F5" s="58" t="s">
        <v>5</v>
      </c>
      <c r="G5" s="76" t="s">
        <v>4</v>
      </c>
      <c r="H5" s="77" t="s">
        <v>5</v>
      </c>
    </row>
    <row r="6" spans="1:8" s="4" customFormat="1" ht="14.25" customHeight="1" x14ac:dyDescent="0.15">
      <c r="A6" s="124" t="s">
        <v>115</v>
      </c>
      <c r="B6" s="125"/>
      <c r="C6" s="9">
        <v>91287617</v>
      </c>
      <c r="D6" s="9">
        <v>90038716</v>
      </c>
      <c r="E6" s="9">
        <v>32031775</v>
      </c>
      <c r="F6" s="9">
        <v>31405266</v>
      </c>
      <c r="G6" s="9">
        <v>32695644</v>
      </c>
      <c r="H6" s="9">
        <v>35702693</v>
      </c>
    </row>
    <row r="7" spans="1:8" s="4" customFormat="1" ht="14.25" customHeight="1" x14ac:dyDescent="0.15">
      <c r="A7" s="140">
        <v>3</v>
      </c>
      <c r="B7" s="141"/>
      <c r="C7" s="9">
        <v>75461437</v>
      </c>
      <c r="D7" s="9">
        <v>72486811</v>
      </c>
      <c r="E7" s="9">
        <v>32259438</v>
      </c>
      <c r="F7" s="9">
        <v>31490279</v>
      </c>
      <c r="G7" s="9">
        <v>32275797</v>
      </c>
      <c r="H7" s="9">
        <v>34843518</v>
      </c>
    </row>
    <row r="8" spans="1:8" s="4" customFormat="1" ht="14.25" customHeight="1" x14ac:dyDescent="0.15">
      <c r="A8" s="140">
        <v>4</v>
      </c>
      <c r="B8" s="141"/>
      <c r="C8" s="8">
        <v>70524383</v>
      </c>
      <c r="D8" s="9">
        <v>66282408</v>
      </c>
      <c r="E8" s="9">
        <v>32436162</v>
      </c>
      <c r="F8" s="9">
        <v>31433321</v>
      </c>
      <c r="G8" s="9">
        <v>33550334</v>
      </c>
      <c r="H8" s="9">
        <v>36583973</v>
      </c>
    </row>
    <row r="9" spans="1:8" s="4" customFormat="1" ht="14.25" customHeight="1" x14ac:dyDescent="0.15">
      <c r="A9" s="140">
        <v>5</v>
      </c>
      <c r="B9" s="141"/>
      <c r="C9" s="9">
        <v>74137507</v>
      </c>
      <c r="D9" s="9">
        <v>70583435</v>
      </c>
      <c r="E9" s="9">
        <v>32981651</v>
      </c>
      <c r="F9" s="9">
        <v>32306133</v>
      </c>
      <c r="G9" s="9">
        <v>32600518</v>
      </c>
      <c r="H9" s="9">
        <v>36961012</v>
      </c>
    </row>
    <row r="10" spans="1:8" s="7" customFormat="1" ht="14.25" customHeight="1" x14ac:dyDescent="0.15">
      <c r="A10" s="126">
        <v>6</v>
      </c>
      <c r="B10" s="127"/>
      <c r="C10" s="103">
        <v>77687634</v>
      </c>
      <c r="D10" s="103">
        <v>76059436</v>
      </c>
      <c r="E10" s="103">
        <v>33043541</v>
      </c>
      <c r="F10" s="103">
        <v>32169113</v>
      </c>
      <c r="G10" s="103">
        <v>32715355</v>
      </c>
      <c r="H10" s="103">
        <v>37520431</v>
      </c>
    </row>
    <row r="11" spans="1:8" ht="14.25" customHeight="1" x14ac:dyDescent="0.15">
      <c r="A11" s="146" t="s">
        <v>74</v>
      </c>
      <c r="B11" s="146"/>
      <c r="C11" s="146"/>
      <c r="D11" s="146"/>
      <c r="E11" s="146"/>
      <c r="F11" s="60"/>
      <c r="G11" s="60"/>
      <c r="H11" s="60"/>
    </row>
    <row r="12" spans="1:8" s="13" customFormat="1" ht="15.75" customHeight="1" x14ac:dyDescent="0.15">
      <c r="A12" s="61" t="s">
        <v>75</v>
      </c>
      <c r="B12" s="121" t="s">
        <v>106</v>
      </c>
      <c r="C12" s="121"/>
      <c r="D12" s="144" t="s">
        <v>97</v>
      </c>
      <c r="E12" s="144"/>
      <c r="F12" s="144"/>
      <c r="G12" s="144"/>
      <c r="H12" s="144"/>
    </row>
    <row r="13" spans="1:8" s="13" customFormat="1" ht="26.25" customHeight="1" x14ac:dyDescent="0.15">
      <c r="A13" s="78"/>
      <c r="B13" s="145" t="s">
        <v>107</v>
      </c>
      <c r="C13" s="145"/>
      <c r="D13" s="144" t="s">
        <v>114</v>
      </c>
      <c r="E13" s="144"/>
      <c r="F13" s="144"/>
      <c r="G13" s="144"/>
      <c r="H13" s="144"/>
    </row>
    <row r="14" spans="1:8" s="13" customFormat="1" ht="13.5" customHeight="1" x14ac:dyDescent="0.15">
      <c r="A14" s="78"/>
      <c r="B14" s="115" t="s">
        <v>105</v>
      </c>
      <c r="C14" s="115"/>
      <c r="D14" s="121" t="s">
        <v>113</v>
      </c>
      <c r="E14" s="121"/>
      <c r="F14" s="121"/>
      <c r="G14" s="121"/>
      <c r="H14" s="121"/>
    </row>
    <row r="15" spans="1:8" ht="14.25" customHeight="1" x14ac:dyDescent="0.15">
      <c r="A15" s="60"/>
      <c r="B15" s="60"/>
      <c r="C15" s="60"/>
      <c r="D15" s="60"/>
      <c r="E15" s="60"/>
      <c r="F15" s="60"/>
      <c r="G15" s="60"/>
      <c r="H15" s="60"/>
    </row>
    <row r="16" spans="1:8" s="5" customFormat="1" ht="12" x14ac:dyDescent="0.15">
      <c r="A16" s="121" t="s">
        <v>71</v>
      </c>
      <c r="B16" s="121"/>
      <c r="C16" s="121"/>
      <c r="D16" s="121"/>
      <c r="E16" s="121"/>
      <c r="F16" s="121"/>
      <c r="G16" s="79"/>
      <c r="H16" s="78"/>
    </row>
    <row r="17" spans="1:10" s="5" customFormat="1" ht="14.25" customHeight="1" x14ac:dyDescent="0.15">
      <c r="A17" s="123" t="s">
        <v>102</v>
      </c>
      <c r="B17" s="123"/>
      <c r="C17" s="123"/>
      <c r="D17" s="85"/>
      <c r="E17" s="85"/>
      <c r="F17" s="85"/>
      <c r="G17" s="79"/>
      <c r="H17" s="78"/>
    </row>
    <row r="18" spans="1:10" s="2" customFormat="1" ht="14.25" customHeight="1" x14ac:dyDescent="0.15">
      <c r="A18" s="134" t="s">
        <v>53</v>
      </c>
      <c r="B18" s="135"/>
      <c r="C18" s="138" t="s">
        <v>50</v>
      </c>
      <c r="D18" s="139"/>
      <c r="E18" s="138" t="s">
        <v>51</v>
      </c>
      <c r="F18" s="139"/>
      <c r="G18" s="142" t="s">
        <v>76</v>
      </c>
      <c r="H18" s="42"/>
    </row>
    <row r="19" spans="1:10" s="2" customFormat="1" ht="14.25" customHeight="1" x14ac:dyDescent="0.15">
      <c r="A19" s="136"/>
      <c r="B19" s="137"/>
      <c r="C19" s="62" t="s">
        <v>6</v>
      </c>
      <c r="D19" s="75" t="s">
        <v>7</v>
      </c>
      <c r="E19" s="62" t="s">
        <v>6</v>
      </c>
      <c r="F19" s="62" t="s">
        <v>7</v>
      </c>
      <c r="G19" s="143"/>
      <c r="H19" s="42"/>
    </row>
    <row r="20" spans="1:10" s="4" customFormat="1" ht="14.25" customHeight="1" x14ac:dyDescent="0.15">
      <c r="A20" s="124" t="s">
        <v>115</v>
      </c>
      <c r="B20" s="125"/>
      <c r="C20" s="8">
        <v>91287617</v>
      </c>
      <c r="D20" s="10">
        <v>24537502</v>
      </c>
      <c r="E20" s="9">
        <v>90038716</v>
      </c>
      <c r="F20" s="10">
        <v>24417767</v>
      </c>
      <c r="G20" s="10">
        <v>1248901</v>
      </c>
      <c r="H20" s="59"/>
    </row>
    <row r="21" spans="1:10" s="4" customFormat="1" ht="14.25" customHeight="1" x14ac:dyDescent="0.15">
      <c r="A21" s="140">
        <v>3</v>
      </c>
      <c r="B21" s="141"/>
      <c r="C21" s="8">
        <v>75461437</v>
      </c>
      <c r="D21" s="10">
        <v>-15826180</v>
      </c>
      <c r="E21" s="9">
        <v>72486811</v>
      </c>
      <c r="F21" s="10">
        <v>-17551905</v>
      </c>
      <c r="G21" s="10">
        <v>2974626</v>
      </c>
      <c r="H21" s="59"/>
    </row>
    <row r="22" spans="1:10" s="4" customFormat="1" ht="14.25" customHeight="1" x14ac:dyDescent="0.15">
      <c r="A22" s="140">
        <v>4</v>
      </c>
      <c r="B22" s="141"/>
      <c r="C22" s="8">
        <v>70524383</v>
      </c>
      <c r="D22" s="10">
        <v>-4937054</v>
      </c>
      <c r="E22" s="9">
        <v>66282408</v>
      </c>
      <c r="F22" s="10">
        <v>-6204403</v>
      </c>
      <c r="G22" s="10">
        <v>4241975</v>
      </c>
      <c r="H22" s="59"/>
    </row>
    <row r="23" spans="1:10" s="4" customFormat="1" ht="14.25" customHeight="1" x14ac:dyDescent="0.15">
      <c r="A23" s="140">
        <v>5</v>
      </c>
      <c r="B23" s="141"/>
      <c r="C23" s="8">
        <v>74137507</v>
      </c>
      <c r="D23" s="10">
        <v>3613124</v>
      </c>
      <c r="E23" s="9">
        <v>70583435</v>
      </c>
      <c r="F23" s="10">
        <v>4301027</v>
      </c>
      <c r="G23" s="10">
        <v>3554072</v>
      </c>
      <c r="H23" s="59"/>
      <c r="J23" s="69"/>
    </row>
    <row r="24" spans="1:10" s="7" customFormat="1" ht="14.25" customHeight="1" x14ac:dyDescent="0.15">
      <c r="A24" s="126">
        <v>6</v>
      </c>
      <c r="B24" s="127"/>
      <c r="C24" s="104">
        <v>77687634</v>
      </c>
      <c r="D24" s="105">
        <v>3550127</v>
      </c>
      <c r="E24" s="103">
        <v>76059436</v>
      </c>
      <c r="F24" s="105">
        <v>5476001</v>
      </c>
      <c r="G24" s="105">
        <v>1628198</v>
      </c>
      <c r="H24" s="59"/>
    </row>
    <row r="25" spans="1:10" s="13" customFormat="1" ht="14.25" customHeight="1" x14ac:dyDescent="0.15">
      <c r="A25" s="115" t="s">
        <v>73</v>
      </c>
      <c r="B25" s="115"/>
      <c r="C25" s="115"/>
      <c r="D25" s="78"/>
      <c r="E25" s="78"/>
      <c r="F25" s="78"/>
      <c r="G25" s="78"/>
      <c r="H25" s="78"/>
    </row>
    <row r="26" spans="1:10" ht="12" customHeight="1" x14ac:dyDescent="0.15">
      <c r="A26" s="60"/>
      <c r="B26" s="60"/>
      <c r="C26" s="60"/>
      <c r="D26" s="60"/>
      <c r="E26" s="60"/>
      <c r="F26" s="60"/>
      <c r="G26" s="60"/>
      <c r="H26" s="60"/>
    </row>
    <row r="27" spans="1:10" ht="12" x14ac:dyDescent="0.15">
      <c r="A27" s="121" t="s">
        <v>117</v>
      </c>
      <c r="B27" s="121"/>
      <c r="C27" s="121"/>
      <c r="D27" s="121"/>
      <c r="E27" s="121"/>
      <c r="F27" s="121"/>
      <c r="G27" s="122"/>
      <c r="H27" s="122"/>
    </row>
    <row r="28" spans="1:10" ht="12" x14ac:dyDescent="0.15">
      <c r="A28" s="123" t="s">
        <v>102</v>
      </c>
      <c r="B28" s="123"/>
      <c r="C28" s="123"/>
      <c r="D28" s="85"/>
      <c r="E28" s="85"/>
      <c r="F28" s="85"/>
      <c r="G28" s="63"/>
      <c r="H28" s="70"/>
    </row>
    <row r="29" spans="1:10" ht="15" customHeight="1" x14ac:dyDescent="0.15">
      <c r="A29" s="124" t="s">
        <v>0</v>
      </c>
      <c r="B29" s="124"/>
      <c r="C29" s="125"/>
      <c r="D29" s="128" t="s">
        <v>6</v>
      </c>
      <c r="E29" s="130" t="s">
        <v>103</v>
      </c>
      <c r="F29" s="73" t="s">
        <v>8</v>
      </c>
      <c r="G29" s="132" t="s">
        <v>118</v>
      </c>
      <c r="H29" s="133"/>
    </row>
    <row r="30" spans="1:10" ht="12" x14ac:dyDescent="0.15">
      <c r="A30" s="126"/>
      <c r="B30" s="126"/>
      <c r="C30" s="127"/>
      <c r="D30" s="129"/>
      <c r="E30" s="131"/>
      <c r="F30" s="74" t="s">
        <v>104</v>
      </c>
      <c r="G30" s="62" t="s">
        <v>6</v>
      </c>
      <c r="H30" s="66" t="s">
        <v>103</v>
      </c>
    </row>
    <row r="31" spans="1:10" ht="14.25" customHeight="1" x14ac:dyDescent="0.15">
      <c r="A31" s="119" t="s">
        <v>9</v>
      </c>
      <c r="B31" s="119"/>
      <c r="C31" s="120"/>
      <c r="D31" s="106">
        <f>SUM(D32:D53)</f>
        <v>77687634</v>
      </c>
      <c r="E31" s="107">
        <v>100</v>
      </c>
      <c r="F31" s="108">
        <v>4.7885707837464793</v>
      </c>
      <c r="G31" s="3">
        <v>74137507</v>
      </c>
      <c r="H31" s="11">
        <v>100</v>
      </c>
    </row>
    <row r="32" spans="1:10" ht="14.25" customHeight="1" x14ac:dyDescent="0.15">
      <c r="A32" s="115" t="s">
        <v>10</v>
      </c>
      <c r="B32" s="115"/>
      <c r="C32" s="116"/>
      <c r="D32" s="109">
        <v>27875397</v>
      </c>
      <c r="E32" s="110">
        <v>35.9</v>
      </c>
      <c r="F32" s="111">
        <v>-5.5773056804392098</v>
      </c>
      <c r="G32" s="15">
        <v>29521925</v>
      </c>
      <c r="H32" s="12">
        <v>39.820498684963873</v>
      </c>
    </row>
    <row r="33" spans="1:9" ht="14.25" customHeight="1" x14ac:dyDescent="0.15">
      <c r="A33" s="115" t="s">
        <v>11</v>
      </c>
      <c r="B33" s="115"/>
      <c r="C33" s="116"/>
      <c r="D33" s="109">
        <v>696704</v>
      </c>
      <c r="E33" s="110">
        <v>0.9</v>
      </c>
      <c r="F33" s="111">
        <v>-7.5298072799611759E-2</v>
      </c>
      <c r="G33" s="15">
        <v>697229</v>
      </c>
      <c r="H33" s="12">
        <v>0.94045379756295278</v>
      </c>
    </row>
    <row r="34" spans="1:9" ht="14.25" customHeight="1" x14ac:dyDescent="0.15">
      <c r="A34" s="115" t="s">
        <v>12</v>
      </c>
      <c r="B34" s="115"/>
      <c r="C34" s="116"/>
      <c r="D34" s="109">
        <v>12605</v>
      </c>
      <c r="E34" s="110">
        <v>0</v>
      </c>
      <c r="F34" s="111">
        <v>21.20192307692308</v>
      </c>
      <c r="G34" s="15">
        <v>10400</v>
      </c>
      <c r="H34" s="12">
        <v>1.4027987210306382E-2</v>
      </c>
    </row>
    <row r="35" spans="1:9" ht="14.25" customHeight="1" x14ac:dyDescent="0.15">
      <c r="A35" s="115" t="s">
        <v>13</v>
      </c>
      <c r="B35" s="115"/>
      <c r="C35" s="116"/>
      <c r="D35" s="109">
        <v>231819</v>
      </c>
      <c r="E35" s="110">
        <v>0.3</v>
      </c>
      <c r="F35" s="111">
        <v>44.036161421603651</v>
      </c>
      <c r="G35" s="15">
        <v>160945</v>
      </c>
      <c r="H35" s="12">
        <v>0.21708984630411163</v>
      </c>
    </row>
    <row r="36" spans="1:9" ht="14.25" customHeight="1" x14ac:dyDescent="0.15">
      <c r="A36" s="115" t="s">
        <v>14</v>
      </c>
      <c r="B36" s="115"/>
      <c r="C36" s="116"/>
      <c r="D36" s="109">
        <v>399663</v>
      </c>
      <c r="E36" s="110">
        <v>0.5</v>
      </c>
      <c r="F36" s="111">
        <v>53.564155568704905</v>
      </c>
      <c r="G36" s="15">
        <v>260258</v>
      </c>
      <c r="H36" s="12">
        <v>0.35104768224806909</v>
      </c>
    </row>
    <row r="37" spans="1:9" ht="14.25" customHeight="1" x14ac:dyDescent="0.15">
      <c r="A37" s="115" t="s">
        <v>100</v>
      </c>
      <c r="B37" s="115"/>
      <c r="C37" s="116"/>
      <c r="D37" s="109">
        <v>539580</v>
      </c>
      <c r="E37" s="110">
        <v>0.7</v>
      </c>
      <c r="F37" s="111">
        <v>14.963002102903801</v>
      </c>
      <c r="G37" s="15">
        <v>469351</v>
      </c>
      <c r="H37" s="12">
        <v>0.63308171395620305</v>
      </c>
    </row>
    <row r="38" spans="1:9" ht="14.25" customHeight="1" x14ac:dyDescent="0.15">
      <c r="A38" s="115" t="s">
        <v>15</v>
      </c>
      <c r="B38" s="115"/>
      <c r="C38" s="116"/>
      <c r="D38" s="109">
        <v>4518888</v>
      </c>
      <c r="E38" s="110">
        <v>5.8</v>
      </c>
      <c r="F38" s="111">
        <v>4.527259761188958</v>
      </c>
      <c r="G38" s="15">
        <v>4323167</v>
      </c>
      <c r="H38" s="12">
        <v>5.831281863847944</v>
      </c>
    </row>
    <row r="39" spans="1:9" ht="14.25" customHeight="1" x14ac:dyDescent="0.15">
      <c r="A39" s="115" t="s">
        <v>16</v>
      </c>
      <c r="B39" s="115"/>
      <c r="C39" s="116"/>
      <c r="D39" s="109">
        <v>33458</v>
      </c>
      <c r="E39" s="112">
        <v>0</v>
      </c>
      <c r="F39" s="111">
        <v>-0.40483419658272624</v>
      </c>
      <c r="G39" s="15">
        <v>33594</v>
      </c>
      <c r="H39" s="12">
        <v>4.5313096379137753E-2</v>
      </c>
    </row>
    <row r="40" spans="1:9" ht="14.25" customHeight="1" x14ac:dyDescent="0.15">
      <c r="A40" s="115" t="s">
        <v>101</v>
      </c>
      <c r="B40" s="115"/>
      <c r="C40" s="116"/>
      <c r="D40" s="109">
        <v>129090</v>
      </c>
      <c r="E40" s="110">
        <v>0.2</v>
      </c>
      <c r="F40" s="111">
        <v>11.423762461697805</v>
      </c>
      <c r="G40" s="15">
        <v>115855</v>
      </c>
      <c r="H40" s="12">
        <v>0.15627042867788904</v>
      </c>
      <c r="I40" s="67"/>
    </row>
    <row r="41" spans="1:9" ht="14.25" customHeight="1" x14ac:dyDescent="0.15">
      <c r="A41" s="115" t="s">
        <v>17</v>
      </c>
      <c r="B41" s="115"/>
      <c r="C41" s="116"/>
      <c r="D41" s="109">
        <v>1058416</v>
      </c>
      <c r="E41" s="110">
        <v>1.4</v>
      </c>
      <c r="F41" s="111">
        <v>292.91982834147575</v>
      </c>
      <c r="G41" s="15">
        <v>269372</v>
      </c>
      <c r="H41" s="12">
        <v>0.36334105488602414</v>
      </c>
    </row>
    <row r="42" spans="1:9" ht="14.25" customHeight="1" x14ac:dyDescent="0.15">
      <c r="A42" s="115" t="s">
        <v>18</v>
      </c>
      <c r="B42" s="115"/>
      <c r="C42" s="116"/>
      <c r="D42" s="109">
        <v>6950880</v>
      </c>
      <c r="E42" s="110">
        <v>8.9</v>
      </c>
      <c r="F42" s="111">
        <v>-5.4350416903842813</v>
      </c>
      <c r="G42" s="15">
        <v>7350376</v>
      </c>
      <c r="H42" s="12">
        <v>9.9145173575906735</v>
      </c>
    </row>
    <row r="43" spans="1:9" ht="14.25" customHeight="1" x14ac:dyDescent="0.15">
      <c r="A43" s="115" t="s">
        <v>19</v>
      </c>
      <c r="B43" s="115"/>
      <c r="C43" s="116"/>
      <c r="D43" s="109">
        <v>29603</v>
      </c>
      <c r="E43" s="110">
        <v>0</v>
      </c>
      <c r="F43" s="111">
        <v>-5.0333632747337447</v>
      </c>
      <c r="G43" s="15">
        <v>31172</v>
      </c>
      <c r="H43" s="12">
        <v>4.2046193973045251E-2</v>
      </c>
    </row>
    <row r="44" spans="1:9" ht="14.25" customHeight="1" x14ac:dyDescent="0.15">
      <c r="A44" s="115" t="s">
        <v>20</v>
      </c>
      <c r="B44" s="115"/>
      <c r="C44" s="116"/>
      <c r="D44" s="109">
        <v>1542095</v>
      </c>
      <c r="E44" s="110">
        <v>2</v>
      </c>
      <c r="F44" s="111">
        <v>309.63485772573688</v>
      </c>
      <c r="G44" s="15">
        <v>376456</v>
      </c>
      <c r="H44" s="12">
        <v>0.5077807647349134</v>
      </c>
    </row>
    <row r="45" spans="1:9" ht="14.25" customHeight="1" x14ac:dyDescent="0.15">
      <c r="A45" s="115" t="s">
        <v>21</v>
      </c>
      <c r="B45" s="115"/>
      <c r="C45" s="116"/>
      <c r="D45" s="109">
        <v>690208</v>
      </c>
      <c r="E45" s="110">
        <v>0.9</v>
      </c>
      <c r="F45" s="111">
        <v>-5.6898349249640319</v>
      </c>
      <c r="G45" s="15">
        <v>731849</v>
      </c>
      <c r="H45" s="12">
        <v>0.98715080883418438</v>
      </c>
    </row>
    <row r="46" spans="1:9" ht="14.25" customHeight="1" x14ac:dyDescent="0.15">
      <c r="A46" s="115" t="s">
        <v>22</v>
      </c>
      <c r="B46" s="115"/>
      <c r="C46" s="116"/>
      <c r="D46" s="109">
        <v>12746470</v>
      </c>
      <c r="E46" s="110">
        <v>16.399999999999999</v>
      </c>
      <c r="F46" s="111">
        <v>11.686169405531842</v>
      </c>
      <c r="G46" s="15">
        <v>11412756</v>
      </c>
      <c r="H46" s="12">
        <v>15.394038000225715</v>
      </c>
    </row>
    <row r="47" spans="1:9" ht="14.25" customHeight="1" x14ac:dyDescent="0.15">
      <c r="A47" s="115" t="s">
        <v>23</v>
      </c>
      <c r="B47" s="115"/>
      <c r="C47" s="116"/>
      <c r="D47" s="109">
        <v>4578414</v>
      </c>
      <c r="E47" s="110">
        <v>5.9</v>
      </c>
      <c r="F47" s="111">
        <v>7.8629910496890574</v>
      </c>
      <c r="G47" s="15">
        <v>4244657</v>
      </c>
      <c r="H47" s="12">
        <v>5.7253840488593717</v>
      </c>
    </row>
    <row r="48" spans="1:9" ht="14.25" customHeight="1" x14ac:dyDescent="0.15">
      <c r="A48" s="115" t="s">
        <v>24</v>
      </c>
      <c r="B48" s="115"/>
      <c r="C48" s="116"/>
      <c r="D48" s="109">
        <v>274112</v>
      </c>
      <c r="E48" s="110">
        <v>0.4</v>
      </c>
      <c r="F48" s="111">
        <v>240.64298052666243</v>
      </c>
      <c r="G48" s="15">
        <v>80469</v>
      </c>
      <c r="H48" s="12">
        <v>0.10854020219482156</v>
      </c>
    </row>
    <row r="49" spans="1:8" ht="14.25" customHeight="1" x14ac:dyDescent="0.15">
      <c r="A49" s="115" t="s">
        <v>25</v>
      </c>
      <c r="B49" s="115"/>
      <c r="C49" s="116"/>
      <c r="D49" s="109">
        <v>680509</v>
      </c>
      <c r="E49" s="110">
        <v>0.9</v>
      </c>
      <c r="F49" s="111">
        <v>19.600726909719796</v>
      </c>
      <c r="G49" s="15">
        <v>568984</v>
      </c>
      <c r="H49" s="12">
        <v>0.76747118027586225</v>
      </c>
    </row>
    <row r="50" spans="1:8" ht="14.25" customHeight="1" x14ac:dyDescent="0.15">
      <c r="A50" s="115" t="s">
        <v>26</v>
      </c>
      <c r="B50" s="115"/>
      <c r="C50" s="116"/>
      <c r="D50" s="109">
        <v>4077904</v>
      </c>
      <c r="E50" s="110">
        <v>5.2</v>
      </c>
      <c r="F50" s="111">
        <v>19.607637822596985</v>
      </c>
      <c r="G50" s="15">
        <v>3409401</v>
      </c>
      <c r="H50" s="12">
        <v>4.5987532329620961</v>
      </c>
    </row>
    <row r="51" spans="1:8" ht="14.25" customHeight="1" x14ac:dyDescent="0.15">
      <c r="A51" s="115" t="s">
        <v>27</v>
      </c>
      <c r="B51" s="115"/>
      <c r="C51" s="116"/>
      <c r="D51" s="109">
        <v>1884072</v>
      </c>
      <c r="E51" s="110">
        <v>2.4</v>
      </c>
      <c r="F51" s="111">
        <v>-25.293817229029941</v>
      </c>
      <c r="G51" s="15">
        <v>2521976</v>
      </c>
      <c r="H51" s="12">
        <v>3.4017545262211208</v>
      </c>
    </row>
    <row r="52" spans="1:8" ht="14.25" customHeight="1" x14ac:dyDescent="0.15">
      <c r="A52" s="115" t="s">
        <v>28</v>
      </c>
      <c r="B52" s="115"/>
      <c r="C52" s="116"/>
      <c r="D52" s="109">
        <v>2526401</v>
      </c>
      <c r="E52" s="110">
        <v>3.3</v>
      </c>
      <c r="F52" s="111">
        <v>-3.3730680071429902</v>
      </c>
      <c r="G52" s="15">
        <v>2614593</v>
      </c>
      <c r="H52" s="12">
        <v>3.526680496553519</v>
      </c>
    </row>
    <row r="53" spans="1:8" ht="14.25" customHeight="1" x14ac:dyDescent="0.15">
      <c r="A53" s="117" t="s">
        <v>29</v>
      </c>
      <c r="B53" s="117"/>
      <c r="C53" s="118"/>
      <c r="D53" s="113">
        <v>6211346</v>
      </c>
      <c r="E53" s="110">
        <v>8</v>
      </c>
      <c r="F53" s="111">
        <v>25.92126618933726</v>
      </c>
      <c r="G53" s="16">
        <v>4932722</v>
      </c>
      <c r="H53" s="17">
        <v>6.6534770315381655</v>
      </c>
    </row>
    <row r="54" spans="1:8" ht="14.25" customHeight="1" x14ac:dyDescent="0.15">
      <c r="A54" s="72" t="s">
        <v>73</v>
      </c>
      <c r="B54" s="72"/>
      <c r="C54" s="72"/>
      <c r="D54" s="72"/>
      <c r="E54" s="72"/>
      <c r="F54" s="72"/>
      <c r="G54" s="65"/>
      <c r="H54" s="64"/>
    </row>
    <row r="55" spans="1:8" ht="12" x14ac:dyDescent="0.15">
      <c r="A55" s="13"/>
      <c r="B55" s="13"/>
      <c r="C55" s="13"/>
      <c r="D55" s="13"/>
      <c r="E55" s="13"/>
      <c r="F55" s="13"/>
    </row>
    <row r="56" spans="1:8" ht="13.5" customHeight="1" x14ac:dyDescent="0.15">
      <c r="D56" s="3"/>
    </row>
    <row r="61" spans="1:8" ht="13.5" customHeight="1" x14ac:dyDescent="0.15">
      <c r="A61" s="114"/>
      <c r="B61" s="114"/>
      <c r="C61" s="114"/>
      <c r="D61" s="114"/>
      <c r="E61" s="114"/>
    </row>
  </sheetData>
  <mergeCells count="62">
    <mergeCell ref="A11:E11"/>
    <mergeCell ref="A1:H1"/>
    <mergeCell ref="A2:F2"/>
    <mergeCell ref="A3:C3"/>
    <mergeCell ref="A4:B5"/>
    <mergeCell ref="C4:D4"/>
    <mergeCell ref="E4:F4"/>
    <mergeCell ref="G4:H4"/>
    <mergeCell ref="A6:B6"/>
    <mergeCell ref="A7:B7"/>
    <mergeCell ref="A8:B8"/>
    <mergeCell ref="A9:B9"/>
    <mergeCell ref="A10:B10"/>
    <mergeCell ref="G18:G19"/>
    <mergeCell ref="B12:C12"/>
    <mergeCell ref="D12:H12"/>
    <mergeCell ref="B13:C13"/>
    <mergeCell ref="D13:H13"/>
    <mergeCell ref="B14:C14"/>
    <mergeCell ref="D14:H14"/>
    <mergeCell ref="A25:C25"/>
    <mergeCell ref="A16:F16"/>
    <mergeCell ref="A17:C17"/>
    <mergeCell ref="A18:B19"/>
    <mergeCell ref="C18:D18"/>
    <mergeCell ref="E18:F18"/>
    <mergeCell ref="A20:B20"/>
    <mergeCell ref="A21:B21"/>
    <mergeCell ref="A22:B22"/>
    <mergeCell ref="A23:B23"/>
    <mergeCell ref="A24:B24"/>
    <mergeCell ref="A27:F27"/>
    <mergeCell ref="G27:H27"/>
    <mergeCell ref="A28:C28"/>
    <mergeCell ref="A29:C30"/>
    <mergeCell ref="D29:D30"/>
    <mergeCell ref="E29:E30"/>
    <mergeCell ref="G29:H29"/>
    <mergeCell ref="A42:C42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61:E61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</mergeCells>
  <phoneticPr fontId="2"/>
  <printOptions horizontalCentered="1"/>
  <pageMargins left="0.98425196850393704" right="0.98425196850393704" top="0.78740157480314965" bottom="0.98425196850393704" header="0.51181102362204722" footer="0.51181102362204722"/>
  <pageSetup paperSize="9" scale="99" firstPageNumber="70" orientation="portrait" useFirstPageNumber="1" horizontalDpi="4294967293" r:id="rId1"/>
  <headerFooter alignWithMargins="0">
    <oddFooter>&amp;C&amp;"ＭＳ Ｐ明朝,標準"&amp;10- 63 -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71"/>
  <sheetViews>
    <sheetView view="pageBreakPreview" topLeftCell="A31" zoomScale="120" zoomScaleNormal="100" zoomScaleSheetLayoutView="120" workbookViewId="0">
      <selection activeCell="H45" sqref="H45:I45"/>
    </sheetView>
  </sheetViews>
  <sheetFormatPr defaultColWidth="6.625" defaultRowHeight="12" x14ac:dyDescent="0.15"/>
  <cols>
    <col min="1" max="1" width="17.375" style="44" customWidth="1"/>
    <col min="2" max="2" width="7.875" style="44" customWidth="1"/>
    <col min="3" max="3" width="7.625" style="44" customWidth="1"/>
    <col min="4" max="4" width="7.625" style="45" customWidth="1"/>
    <col min="5" max="5" width="8.25" style="44" customWidth="1"/>
    <col min="6" max="6" width="10.375" style="44" customWidth="1"/>
    <col min="7" max="7" width="7.625" style="44" bestFit="1" customWidth="1"/>
    <col min="8" max="8" width="7.75" style="44" customWidth="1"/>
    <col min="9" max="9" width="10.375" style="44" customWidth="1"/>
    <col min="10" max="10" width="10.625" style="46" customWidth="1"/>
    <col min="11" max="16384" width="6.625" style="44"/>
  </cols>
  <sheetData>
    <row r="1" spans="1:10" s="78" customFormat="1" x14ac:dyDescent="0.15">
      <c r="A1" s="121" t="s">
        <v>119</v>
      </c>
      <c r="B1" s="121"/>
      <c r="C1" s="121"/>
      <c r="D1" s="121"/>
      <c r="E1" s="121"/>
      <c r="F1" s="121"/>
      <c r="G1" s="121"/>
      <c r="H1" s="121"/>
      <c r="I1" s="121"/>
      <c r="J1" s="19"/>
    </row>
    <row r="2" spans="1:10" s="20" customFormat="1" x14ac:dyDescent="0.15">
      <c r="A2" s="20" t="s">
        <v>77</v>
      </c>
      <c r="F2" s="21"/>
      <c r="G2" s="21"/>
      <c r="H2" s="21"/>
      <c r="I2" s="21"/>
      <c r="J2" s="22"/>
    </row>
    <row r="3" spans="1:10" s="20" customFormat="1" x14ac:dyDescent="0.15">
      <c r="A3" s="20" t="s">
        <v>86</v>
      </c>
      <c r="F3" s="21"/>
      <c r="G3" s="21"/>
      <c r="H3" s="21"/>
      <c r="I3" s="21"/>
      <c r="J3" s="22"/>
    </row>
    <row r="4" spans="1:10" s="20" customFormat="1" ht="13.5" customHeight="1" x14ac:dyDescent="0.15">
      <c r="A4" s="194" t="s">
        <v>0</v>
      </c>
      <c r="B4" s="196" t="s">
        <v>6</v>
      </c>
      <c r="C4" s="194"/>
      <c r="D4" s="219" t="s">
        <v>109</v>
      </c>
      <c r="E4" s="220"/>
      <c r="F4" s="80" t="s">
        <v>8</v>
      </c>
      <c r="G4" s="196" t="s">
        <v>120</v>
      </c>
      <c r="H4" s="202"/>
      <c r="I4" s="202"/>
      <c r="J4" s="22"/>
    </row>
    <row r="5" spans="1:10" s="20" customFormat="1" ht="13.5" customHeight="1" x14ac:dyDescent="0.15">
      <c r="A5" s="195"/>
      <c r="B5" s="197"/>
      <c r="C5" s="195"/>
      <c r="D5" s="221"/>
      <c r="E5" s="222"/>
      <c r="F5" s="55" t="s">
        <v>110</v>
      </c>
      <c r="G5" s="203" t="s">
        <v>6</v>
      </c>
      <c r="H5" s="204"/>
      <c r="I5" s="56" t="s">
        <v>109</v>
      </c>
      <c r="J5" s="22"/>
    </row>
    <row r="6" spans="1:10" s="20" customFormat="1" ht="12" customHeight="1" x14ac:dyDescent="0.15">
      <c r="A6" s="23" t="s">
        <v>30</v>
      </c>
      <c r="B6" s="216">
        <v>76059436</v>
      </c>
      <c r="C6" s="217"/>
      <c r="D6" s="218">
        <v>100</v>
      </c>
      <c r="E6" s="218"/>
      <c r="F6" s="100">
        <v>7.7581956729649164</v>
      </c>
      <c r="G6" s="205">
        <v>70583435</v>
      </c>
      <c r="H6" s="206"/>
      <c r="I6" s="83">
        <v>100</v>
      </c>
      <c r="J6" s="22"/>
    </row>
    <row r="7" spans="1:10" s="20" customFormat="1" ht="12" customHeight="1" x14ac:dyDescent="0.15">
      <c r="A7" s="24" t="s">
        <v>31</v>
      </c>
      <c r="B7" s="208">
        <v>316407</v>
      </c>
      <c r="C7" s="209"/>
      <c r="D7" s="210">
        <v>0.4</v>
      </c>
      <c r="E7" s="210" t="e">
        <v>#DIV/0!</v>
      </c>
      <c r="F7" s="101">
        <v>-0.59066188691338084</v>
      </c>
      <c r="G7" s="211">
        <v>318287</v>
      </c>
      <c r="H7" s="212"/>
      <c r="I7" s="18">
        <v>0.35093724894516676</v>
      </c>
      <c r="J7" s="22"/>
    </row>
    <row r="8" spans="1:10" s="20" customFormat="1" ht="12" customHeight="1" x14ac:dyDescent="0.15">
      <c r="A8" s="24" t="s">
        <v>32</v>
      </c>
      <c r="B8" s="208">
        <v>9566324</v>
      </c>
      <c r="C8" s="209"/>
      <c r="D8" s="210">
        <v>12.6</v>
      </c>
      <c r="E8" s="210" t="e">
        <v>#DIV/0!</v>
      </c>
      <c r="F8" s="101">
        <v>-12.520302037066685</v>
      </c>
      <c r="G8" s="211">
        <v>10935479</v>
      </c>
      <c r="H8" s="212"/>
      <c r="I8" s="18">
        <v>15.492982170675033</v>
      </c>
      <c r="J8" s="22"/>
    </row>
    <row r="9" spans="1:10" s="20" customFormat="1" ht="12" customHeight="1" x14ac:dyDescent="0.15">
      <c r="A9" s="24" t="s">
        <v>33</v>
      </c>
      <c r="B9" s="208">
        <v>26485284</v>
      </c>
      <c r="C9" s="209"/>
      <c r="D9" s="210">
        <v>34.799999999999997</v>
      </c>
      <c r="E9" s="210" t="e">
        <v>#DIV/0!</v>
      </c>
      <c r="F9" s="101">
        <v>8.2142985408652436</v>
      </c>
      <c r="G9" s="211">
        <v>24474847</v>
      </c>
      <c r="H9" s="212"/>
      <c r="I9" s="18">
        <v>34.675057965087703</v>
      </c>
      <c r="J9" s="22"/>
    </row>
    <row r="10" spans="1:10" s="20" customFormat="1" ht="12" customHeight="1" x14ac:dyDescent="0.15">
      <c r="A10" s="24" t="s">
        <v>34</v>
      </c>
      <c r="B10" s="208">
        <v>6036633</v>
      </c>
      <c r="C10" s="209"/>
      <c r="D10" s="210">
        <v>8</v>
      </c>
      <c r="E10" s="210" t="e">
        <v>#DIV/0!</v>
      </c>
      <c r="F10" s="101">
        <v>-2.6791698030104669</v>
      </c>
      <c r="G10" s="211">
        <v>6202817</v>
      </c>
      <c r="H10" s="212"/>
      <c r="I10" s="18">
        <v>8.7879216986251798</v>
      </c>
      <c r="J10" s="22"/>
    </row>
    <row r="11" spans="1:10" s="20" customFormat="1" ht="12" customHeight="1" x14ac:dyDescent="0.15">
      <c r="A11" s="24" t="s">
        <v>35</v>
      </c>
      <c r="B11" s="208">
        <v>973260</v>
      </c>
      <c r="C11" s="209"/>
      <c r="D11" s="210">
        <v>1.3</v>
      </c>
      <c r="E11" s="210" t="e">
        <v>#DIV/0!</v>
      </c>
      <c r="F11" s="101">
        <v>-13.523666683252429</v>
      </c>
      <c r="G11" s="211">
        <v>1125464</v>
      </c>
      <c r="H11" s="212"/>
      <c r="I11" s="18">
        <v>1.5945157670493082</v>
      </c>
      <c r="J11" s="22"/>
    </row>
    <row r="12" spans="1:10" s="20" customFormat="1" ht="12" customHeight="1" x14ac:dyDescent="0.15">
      <c r="A12" s="24" t="s">
        <v>36</v>
      </c>
      <c r="B12" s="208">
        <v>4372271</v>
      </c>
      <c r="C12" s="209"/>
      <c r="D12" s="210">
        <v>5.8</v>
      </c>
      <c r="E12" s="210" t="e">
        <v>#DIV/0!</v>
      </c>
      <c r="F12" s="101">
        <v>72.950063566680143</v>
      </c>
      <c r="G12" s="211">
        <v>2528054</v>
      </c>
      <c r="H12" s="212"/>
      <c r="I12" s="18">
        <v>3.5816534006881362</v>
      </c>
      <c r="J12" s="22"/>
    </row>
    <row r="13" spans="1:10" s="20" customFormat="1" ht="12" customHeight="1" x14ac:dyDescent="0.15">
      <c r="A13" s="24" t="s">
        <v>37</v>
      </c>
      <c r="B13" s="208">
        <v>1440172</v>
      </c>
      <c r="C13" s="209"/>
      <c r="D13" s="210">
        <v>1.9</v>
      </c>
      <c r="E13" s="210" t="e">
        <v>#DIV/0!</v>
      </c>
      <c r="F13" s="101">
        <v>31.636642167504078</v>
      </c>
      <c r="G13" s="211">
        <v>1094051</v>
      </c>
      <c r="H13" s="212"/>
      <c r="I13" s="18">
        <v>1.450010990539069</v>
      </c>
      <c r="J13" s="22"/>
    </row>
    <row r="14" spans="1:10" s="20" customFormat="1" ht="12" customHeight="1" x14ac:dyDescent="0.15">
      <c r="A14" s="24" t="s">
        <v>38</v>
      </c>
      <c r="B14" s="208">
        <v>7384487</v>
      </c>
      <c r="C14" s="209"/>
      <c r="D14" s="210">
        <v>9.6999999999999993</v>
      </c>
      <c r="E14" s="210" t="e">
        <v>#DIV/0!</v>
      </c>
      <c r="F14" s="101">
        <v>6.1801270770369285</v>
      </c>
      <c r="G14" s="211">
        <v>6954679</v>
      </c>
      <c r="H14" s="212"/>
      <c r="I14" s="18">
        <v>9.7531319706953905</v>
      </c>
      <c r="J14" s="22"/>
    </row>
    <row r="15" spans="1:10" s="20" customFormat="1" ht="12" customHeight="1" x14ac:dyDescent="0.15">
      <c r="A15" s="24" t="s">
        <v>39</v>
      </c>
      <c r="B15" s="208">
        <v>4502465</v>
      </c>
      <c r="C15" s="209"/>
      <c r="D15" s="210">
        <v>5.9</v>
      </c>
      <c r="E15" s="210" t="e">
        <v>#DIV/0!</v>
      </c>
      <c r="F15" s="101">
        <v>72.463899127848748</v>
      </c>
      <c r="G15" s="211">
        <v>2610671</v>
      </c>
      <c r="H15" s="212"/>
      <c r="I15" s="18">
        <v>3.6987021104881048</v>
      </c>
      <c r="J15" s="22"/>
    </row>
    <row r="16" spans="1:10" s="20" customFormat="1" ht="12" customHeight="1" x14ac:dyDescent="0.15">
      <c r="A16" s="24" t="s">
        <v>40</v>
      </c>
      <c r="B16" s="208">
        <v>9385587</v>
      </c>
      <c r="C16" s="209"/>
      <c r="D16" s="210">
        <v>12.3</v>
      </c>
      <c r="E16" s="210" t="e">
        <v>#DIV/0!</v>
      </c>
      <c r="F16" s="101">
        <v>14.826157830397264</v>
      </c>
      <c r="G16" s="211">
        <v>8173736</v>
      </c>
      <c r="H16" s="212"/>
      <c r="I16" s="18">
        <v>11.580246838369371</v>
      </c>
      <c r="J16" s="22"/>
    </row>
    <row r="17" spans="1:10" s="20" customFormat="1" ht="12" customHeight="1" x14ac:dyDescent="0.15">
      <c r="A17" s="24" t="s">
        <v>41</v>
      </c>
      <c r="B17" s="214">
        <v>177028</v>
      </c>
      <c r="C17" s="215"/>
      <c r="D17" s="210">
        <v>0.2</v>
      </c>
      <c r="E17" s="210" t="e">
        <v>#DIV/0!</v>
      </c>
      <c r="F17" s="101">
        <v>-78.499110951330664</v>
      </c>
      <c r="G17" s="211">
        <v>823352</v>
      </c>
      <c r="H17" s="212"/>
      <c r="I17" s="18">
        <v>1.1664946598305963</v>
      </c>
      <c r="J17" s="22"/>
    </row>
    <row r="18" spans="1:10" s="20" customFormat="1" ht="12" customHeight="1" x14ac:dyDescent="0.15">
      <c r="A18" s="24" t="s">
        <v>42</v>
      </c>
      <c r="B18" s="208">
        <v>5419518</v>
      </c>
      <c r="C18" s="209"/>
      <c r="D18" s="210">
        <v>7.1</v>
      </c>
      <c r="E18" s="210" t="e">
        <v>#DIV/0!</v>
      </c>
      <c r="F18" s="101">
        <v>1.451142437717138</v>
      </c>
      <c r="G18" s="211">
        <v>5341998</v>
      </c>
      <c r="H18" s="212"/>
      <c r="I18" s="18">
        <v>7.5683451790069443</v>
      </c>
      <c r="J18" s="22"/>
    </row>
    <row r="19" spans="1:10" s="20" customFormat="1" ht="12" customHeight="1" x14ac:dyDescent="0.15">
      <c r="A19" s="25" t="s">
        <v>43</v>
      </c>
      <c r="B19" s="188">
        <v>0</v>
      </c>
      <c r="C19" s="189"/>
      <c r="D19" s="213">
        <v>0</v>
      </c>
      <c r="E19" s="213" t="e">
        <v>#DIV/0!</v>
      </c>
      <c r="F19" s="102" t="s">
        <v>111</v>
      </c>
      <c r="G19" s="191">
        <v>0</v>
      </c>
      <c r="H19" s="192"/>
      <c r="I19" s="14">
        <v>0</v>
      </c>
      <c r="J19" s="22"/>
    </row>
    <row r="20" spans="1:10" s="26" customFormat="1" ht="9" customHeight="1" x14ac:dyDescent="0.15">
      <c r="D20" s="87"/>
      <c r="E20" s="88"/>
      <c r="J20" s="27"/>
    </row>
    <row r="21" spans="1:10" s="29" customFormat="1" ht="12.75" customHeight="1" x14ac:dyDescent="0.15">
      <c r="A21" s="20" t="s">
        <v>78</v>
      </c>
      <c r="B21" s="20"/>
      <c r="C21" s="20"/>
      <c r="D21" s="89"/>
      <c r="E21" s="89"/>
      <c r="F21" s="21"/>
      <c r="G21" s="21"/>
      <c r="H21" s="21"/>
      <c r="I21" s="21"/>
      <c r="J21" s="28"/>
    </row>
    <row r="22" spans="1:10" s="20" customFormat="1" x14ac:dyDescent="0.15">
      <c r="A22" s="20" t="s">
        <v>86</v>
      </c>
      <c r="D22" s="89"/>
      <c r="E22" s="89"/>
      <c r="F22" s="21"/>
      <c r="G22" s="21"/>
      <c r="H22" s="21"/>
      <c r="I22" s="21"/>
      <c r="J22" s="22"/>
    </row>
    <row r="23" spans="1:10" s="29" customFormat="1" ht="13.5" customHeight="1" x14ac:dyDescent="0.15">
      <c r="A23" s="194" t="s">
        <v>108</v>
      </c>
      <c r="B23" s="196" t="s">
        <v>6</v>
      </c>
      <c r="C23" s="194"/>
      <c r="D23" s="198" t="s">
        <v>109</v>
      </c>
      <c r="E23" s="199"/>
      <c r="F23" s="80" t="s">
        <v>8</v>
      </c>
      <c r="G23" s="196" t="s">
        <v>120</v>
      </c>
      <c r="H23" s="202"/>
      <c r="I23" s="202"/>
      <c r="J23" s="28"/>
    </row>
    <row r="24" spans="1:10" s="29" customFormat="1" ht="13.5" customHeight="1" x14ac:dyDescent="0.15">
      <c r="A24" s="195"/>
      <c r="B24" s="197"/>
      <c r="C24" s="195"/>
      <c r="D24" s="200"/>
      <c r="E24" s="201"/>
      <c r="F24" s="55" t="s">
        <v>110</v>
      </c>
      <c r="G24" s="203" t="s">
        <v>6</v>
      </c>
      <c r="H24" s="204"/>
      <c r="I24" s="56" t="s">
        <v>109</v>
      </c>
      <c r="J24" s="28"/>
    </row>
    <row r="25" spans="1:10" s="29" customFormat="1" ht="12" customHeight="1" x14ac:dyDescent="0.15">
      <c r="A25" s="23" t="s">
        <v>30</v>
      </c>
      <c r="B25" s="205">
        <v>76059436</v>
      </c>
      <c r="C25" s="206"/>
      <c r="D25" s="207">
        <v>100</v>
      </c>
      <c r="E25" s="207"/>
      <c r="F25" s="94">
        <v>7.7581956729649164</v>
      </c>
      <c r="G25" s="205">
        <v>70583435</v>
      </c>
      <c r="H25" s="206"/>
      <c r="I25" s="83">
        <v>100</v>
      </c>
      <c r="J25" s="28"/>
    </row>
    <row r="26" spans="1:10" s="29" customFormat="1" ht="12" customHeight="1" x14ac:dyDescent="0.15">
      <c r="A26" s="24" t="s">
        <v>44</v>
      </c>
      <c r="B26" s="183">
        <v>12070444</v>
      </c>
      <c r="C26" s="184"/>
      <c r="D26" s="193">
        <v>15.9</v>
      </c>
      <c r="E26" s="193" t="e">
        <v>#DIV/0!</v>
      </c>
      <c r="F26" s="95">
        <v>6.7264926083791181</v>
      </c>
      <c r="G26" s="186">
        <v>11309698</v>
      </c>
      <c r="H26" s="187"/>
      <c r="I26" s="82">
        <v>16.023161808432814</v>
      </c>
      <c r="J26" s="28"/>
    </row>
    <row r="27" spans="1:10" s="29" customFormat="1" ht="12" customHeight="1" x14ac:dyDescent="0.15">
      <c r="A27" s="24" t="s">
        <v>45</v>
      </c>
      <c r="B27" s="183">
        <v>11732998</v>
      </c>
      <c r="C27" s="184"/>
      <c r="D27" s="193">
        <v>15.4</v>
      </c>
      <c r="E27" s="193" t="e">
        <v>#DIV/0!</v>
      </c>
      <c r="F27" s="95">
        <v>6.9471447851112202</v>
      </c>
      <c r="G27" s="186">
        <v>10970838</v>
      </c>
      <c r="H27" s="187"/>
      <c r="I27" s="82">
        <v>15.643077494032417</v>
      </c>
      <c r="J27" s="28"/>
    </row>
    <row r="28" spans="1:10" s="29" customFormat="1" ht="12" customHeight="1" x14ac:dyDescent="0.15">
      <c r="A28" s="24" t="s">
        <v>46</v>
      </c>
      <c r="B28" s="183">
        <v>955958</v>
      </c>
      <c r="C28" s="184"/>
      <c r="D28" s="185">
        <v>1.3</v>
      </c>
      <c r="E28" s="185" t="e">
        <v>#DIV/0!</v>
      </c>
      <c r="F28" s="95">
        <v>3.3859298112799365</v>
      </c>
      <c r="G28" s="186">
        <v>924650</v>
      </c>
      <c r="H28" s="187"/>
      <c r="I28" s="82">
        <v>1.3100099194662316</v>
      </c>
      <c r="J28" s="28"/>
    </row>
    <row r="29" spans="1:10" s="29" customFormat="1" ht="12" customHeight="1" x14ac:dyDescent="0.15">
      <c r="A29" s="24" t="s">
        <v>47</v>
      </c>
      <c r="B29" s="183">
        <v>16870143</v>
      </c>
      <c r="C29" s="184"/>
      <c r="D29" s="185">
        <v>22.2</v>
      </c>
      <c r="E29" s="185" t="e">
        <v>#DIV/0!</v>
      </c>
      <c r="F29" s="95">
        <v>12.151487387352518</v>
      </c>
      <c r="G29" s="186">
        <v>15042282</v>
      </c>
      <c r="H29" s="187"/>
      <c r="I29" s="82">
        <v>21.311348760513003</v>
      </c>
      <c r="J29" s="28"/>
    </row>
    <row r="30" spans="1:10" s="29" customFormat="1" ht="12" customHeight="1" x14ac:dyDescent="0.15">
      <c r="A30" s="24" t="s">
        <v>42</v>
      </c>
      <c r="B30" s="183">
        <v>5419518</v>
      </c>
      <c r="C30" s="184"/>
      <c r="D30" s="185">
        <v>7.1</v>
      </c>
      <c r="E30" s="185" t="e">
        <v>#DIV/0!</v>
      </c>
      <c r="F30" s="95">
        <v>1.451142437717138</v>
      </c>
      <c r="G30" s="186">
        <v>5341998</v>
      </c>
      <c r="H30" s="187"/>
      <c r="I30" s="82">
        <v>7.5683451790069443</v>
      </c>
      <c r="J30" s="28"/>
    </row>
    <row r="31" spans="1:10" s="29" customFormat="1" ht="12" customHeight="1" x14ac:dyDescent="0.15">
      <c r="A31" s="24" t="s">
        <v>48</v>
      </c>
      <c r="B31" s="183">
        <v>6423695</v>
      </c>
      <c r="C31" s="184"/>
      <c r="D31" s="185">
        <v>8.4</v>
      </c>
      <c r="E31" s="185" t="e">
        <v>#DIV/0!</v>
      </c>
      <c r="F31" s="95">
        <v>-1.5809539685258613</v>
      </c>
      <c r="G31" s="186">
        <v>6526882</v>
      </c>
      <c r="H31" s="187"/>
      <c r="I31" s="82">
        <v>9.2470450042563108</v>
      </c>
      <c r="J31" s="28"/>
    </row>
    <row r="32" spans="1:10" s="29" customFormat="1" ht="12" customHeight="1" x14ac:dyDescent="0.15">
      <c r="A32" s="24" t="s">
        <v>67</v>
      </c>
      <c r="B32" s="183">
        <v>852527</v>
      </c>
      <c r="C32" s="184"/>
      <c r="D32" s="185">
        <v>1.1000000000000001</v>
      </c>
      <c r="E32" s="185" t="e">
        <v>#DIV/0!</v>
      </c>
      <c r="F32" s="95">
        <v>-69.209835638098269</v>
      </c>
      <c r="G32" s="186">
        <v>2768829</v>
      </c>
      <c r="H32" s="187"/>
      <c r="I32" s="82">
        <v>3.9227745150119149</v>
      </c>
      <c r="J32" s="28"/>
    </row>
    <row r="33" spans="1:10" s="29" customFormat="1" ht="12" customHeight="1" x14ac:dyDescent="0.15">
      <c r="A33" s="24" t="s">
        <v>68</v>
      </c>
      <c r="B33" s="183">
        <v>2647314</v>
      </c>
      <c r="C33" s="184"/>
      <c r="D33" s="185">
        <v>3.5</v>
      </c>
      <c r="E33" s="185" t="e">
        <v>#DIV/0!</v>
      </c>
      <c r="F33" s="95">
        <v>-1.6754053876378237</v>
      </c>
      <c r="G33" s="186">
        <v>2692423</v>
      </c>
      <c r="H33" s="187"/>
      <c r="I33" s="82">
        <v>3.8145253202823013</v>
      </c>
      <c r="J33" s="28"/>
    </row>
    <row r="34" spans="1:10" s="29" customFormat="1" ht="12" customHeight="1" x14ac:dyDescent="0.15">
      <c r="A34" s="24" t="s">
        <v>69</v>
      </c>
      <c r="B34" s="183">
        <v>5259249</v>
      </c>
      <c r="C34" s="184"/>
      <c r="D34" s="185">
        <v>6.9</v>
      </c>
      <c r="E34" s="185" t="e">
        <v>#DIV/0!</v>
      </c>
      <c r="F34" s="95">
        <v>-9.1324712931639169</v>
      </c>
      <c r="G34" s="186">
        <v>5787820</v>
      </c>
      <c r="H34" s="187"/>
      <c r="I34" s="82">
        <v>8.1999692987455202</v>
      </c>
      <c r="J34" s="28"/>
    </row>
    <row r="35" spans="1:10" s="29" customFormat="1" ht="12" customHeight="1" x14ac:dyDescent="0.15">
      <c r="A35" s="24" t="s">
        <v>49</v>
      </c>
      <c r="B35" s="183">
        <v>13827590</v>
      </c>
      <c r="C35" s="184"/>
      <c r="D35" s="185">
        <v>18.2</v>
      </c>
      <c r="E35" s="185" t="e">
        <v>#DIV/0!</v>
      </c>
      <c r="F35" s="95">
        <v>50.006156423047685</v>
      </c>
      <c r="G35" s="186">
        <v>9218015</v>
      </c>
      <c r="H35" s="187"/>
      <c r="I35" s="82">
        <v>13.059742700252544</v>
      </c>
      <c r="J35" s="28"/>
    </row>
    <row r="36" spans="1:10" s="29" customFormat="1" ht="12" customHeight="1" x14ac:dyDescent="0.15">
      <c r="A36" s="30" t="s">
        <v>98</v>
      </c>
      <c r="B36" s="183">
        <v>13650562</v>
      </c>
      <c r="C36" s="184"/>
      <c r="D36" s="185">
        <v>18</v>
      </c>
      <c r="E36" s="185" t="e">
        <v>#DIV/0!</v>
      </c>
      <c r="F36" s="95">
        <v>62.610005904942227</v>
      </c>
      <c r="G36" s="186">
        <v>8394663</v>
      </c>
      <c r="H36" s="187"/>
      <c r="I36" s="82">
        <v>11.893248040421948</v>
      </c>
      <c r="J36" s="28"/>
    </row>
    <row r="37" spans="1:10" s="29" customFormat="1" ht="12" customHeight="1" x14ac:dyDescent="0.15">
      <c r="A37" s="31" t="s">
        <v>99</v>
      </c>
      <c r="B37" s="188">
        <v>177028</v>
      </c>
      <c r="C37" s="189"/>
      <c r="D37" s="190">
        <v>0.2</v>
      </c>
      <c r="E37" s="190" t="e">
        <v>#DIV/0!</v>
      </c>
      <c r="F37" s="68">
        <v>-78.499110951330664</v>
      </c>
      <c r="G37" s="191">
        <v>823352</v>
      </c>
      <c r="H37" s="192"/>
      <c r="I37" s="81">
        <v>1.1664946598305963</v>
      </c>
      <c r="J37" s="28"/>
    </row>
    <row r="38" spans="1:10" s="29" customFormat="1" x14ac:dyDescent="0.15">
      <c r="A38" s="29" t="s">
        <v>81</v>
      </c>
      <c r="B38" s="32"/>
      <c r="C38" s="32"/>
      <c r="D38" s="33"/>
      <c r="E38" s="33"/>
      <c r="F38" s="34"/>
      <c r="J38" s="28"/>
    </row>
    <row r="39" spans="1:10" s="26" customFormat="1" x14ac:dyDescent="0.15">
      <c r="J39" s="27"/>
    </row>
    <row r="40" spans="1:10" s="78" customFormat="1" x14ac:dyDescent="0.15">
      <c r="A40" s="121" t="s">
        <v>79</v>
      </c>
      <c r="B40" s="121"/>
      <c r="C40" s="121"/>
      <c r="D40" s="121"/>
      <c r="E40" s="121"/>
      <c r="F40" s="121"/>
      <c r="G40" s="121"/>
      <c r="H40" s="122"/>
      <c r="I40" s="122"/>
      <c r="J40" s="19"/>
    </row>
    <row r="41" spans="1:10" s="20" customFormat="1" x14ac:dyDescent="0.15">
      <c r="A41" s="20" t="s">
        <v>87</v>
      </c>
      <c r="B41" s="35"/>
      <c r="C41" s="35"/>
      <c r="D41" s="35"/>
      <c r="E41" s="35"/>
      <c r="F41" s="35"/>
      <c r="G41" s="35"/>
      <c r="H41" s="36"/>
      <c r="I41" s="36"/>
      <c r="J41" s="22"/>
    </row>
    <row r="42" spans="1:10" s="20" customFormat="1" ht="12.75" customHeight="1" x14ac:dyDescent="0.15">
      <c r="A42" s="90" t="s">
        <v>53</v>
      </c>
      <c r="B42" s="179" t="s">
        <v>54</v>
      </c>
      <c r="C42" s="177"/>
      <c r="D42" s="179" t="s">
        <v>55</v>
      </c>
      <c r="E42" s="179"/>
      <c r="F42" s="179" t="s">
        <v>56</v>
      </c>
      <c r="G42" s="179"/>
      <c r="H42" s="178" t="s">
        <v>57</v>
      </c>
      <c r="I42" s="178"/>
      <c r="J42" s="22"/>
    </row>
    <row r="43" spans="1:10" s="26" customFormat="1" ht="12" customHeight="1" x14ac:dyDescent="0.15">
      <c r="A43" s="37" t="s">
        <v>116</v>
      </c>
      <c r="B43" s="182">
        <v>27252184190</v>
      </c>
      <c r="C43" s="175"/>
      <c r="D43" s="175">
        <v>9697092263</v>
      </c>
      <c r="E43" s="175"/>
      <c r="F43" s="175">
        <v>1433728002</v>
      </c>
      <c r="G43" s="175"/>
      <c r="H43" s="175">
        <v>13117979912</v>
      </c>
      <c r="I43" s="175"/>
      <c r="J43" s="27"/>
    </row>
    <row r="44" spans="1:10" s="26" customFormat="1" ht="12" customHeight="1" x14ac:dyDescent="0.15">
      <c r="A44" s="37">
        <v>3</v>
      </c>
      <c r="B44" s="180">
        <v>26679349587</v>
      </c>
      <c r="C44" s="171"/>
      <c r="D44" s="171">
        <v>9486414440</v>
      </c>
      <c r="E44" s="171"/>
      <c r="F44" s="171">
        <v>1459175459</v>
      </c>
      <c r="G44" s="171"/>
      <c r="H44" s="171">
        <v>12689527057</v>
      </c>
      <c r="I44" s="171"/>
      <c r="J44" s="27"/>
    </row>
    <row r="45" spans="1:10" s="26" customFormat="1" ht="12" customHeight="1" x14ac:dyDescent="0.15">
      <c r="A45" s="37">
        <v>4</v>
      </c>
      <c r="B45" s="180">
        <v>28247894889</v>
      </c>
      <c r="C45" s="171"/>
      <c r="D45" s="171">
        <v>9519057219</v>
      </c>
      <c r="E45" s="171"/>
      <c r="F45" s="171">
        <v>2389400252</v>
      </c>
      <c r="G45" s="171"/>
      <c r="H45" s="171">
        <v>13159661918</v>
      </c>
      <c r="I45" s="171"/>
      <c r="J45" s="27"/>
    </row>
    <row r="46" spans="1:10" s="26" customFormat="1" ht="12" customHeight="1" x14ac:dyDescent="0.15">
      <c r="A46" s="37">
        <v>5</v>
      </c>
      <c r="B46" s="171">
        <v>29521925052</v>
      </c>
      <c r="C46" s="181"/>
      <c r="D46" s="171">
        <v>9799349357</v>
      </c>
      <c r="E46" s="181"/>
      <c r="F46" s="171">
        <v>2599800914</v>
      </c>
      <c r="G46" s="181"/>
      <c r="H46" s="171">
        <v>13920261563</v>
      </c>
      <c r="I46" s="181"/>
      <c r="J46" s="27"/>
    </row>
    <row r="47" spans="1:10" s="26" customFormat="1" ht="12" customHeight="1" x14ac:dyDescent="0.15">
      <c r="A47" s="86">
        <v>6</v>
      </c>
      <c r="B47" s="166">
        <v>27875397252</v>
      </c>
      <c r="C47" s="164"/>
      <c r="D47" s="176">
        <v>9322465061</v>
      </c>
      <c r="E47" s="164"/>
      <c r="F47" s="176">
        <v>1769651749</v>
      </c>
      <c r="G47" s="164"/>
      <c r="H47" s="176">
        <v>13570408996</v>
      </c>
      <c r="I47" s="164"/>
      <c r="J47" s="27"/>
    </row>
    <row r="48" spans="1:10" s="26" customFormat="1" x14ac:dyDescent="0.15">
      <c r="A48" s="38" t="s">
        <v>58</v>
      </c>
      <c r="B48" s="39"/>
      <c r="C48" s="39"/>
      <c r="D48" s="39"/>
      <c r="E48" s="39"/>
      <c r="F48" s="39"/>
      <c r="G48" s="39"/>
      <c r="H48" s="39"/>
      <c r="I48" s="39"/>
      <c r="J48" s="27"/>
    </row>
    <row r="49" spans="1:18" s="29" customFormat="1" ht="12.75" customHeight="1" x14ac:dyDescent="0.15">
      <c r="A49" s="91" t="s">
        <v>53</v>
      </c>
      <c r="B49" s="177" t="s">
        <v>59</v>
      </c>
      <c r="C49" s="178"/>
      <c r="D49" s="179" t="s">
        <v>60</v>
      </c>
      <c r="E49" s="179"/>
      <c r="F49" s="179" t="s">
        <v>61</v>
      </c>
      <c r="G49" s="179"/>
      <c r="H49" s="178" t="s">
        <v>62</v>
      </c>
      <c r="I49" s="178"/>
      <c r="J49" s="27"/>
    </row>
    <row r="50" spans="1:18" s="26" customFormat="1" ht="12" customHeight="1" x14ac:dyDescent="0.15">
      <c r="A50" s="37" t="s">
        <v>116</v>
      </c>
      <c r="B50" s="173">
        <v>573846893</v>
      </c>
      <c r="C50" s="174"/>
      <c r="D50" s="174">
        <v>937919204</v>
      </c>
      <c r="E50" s="174"/>
      <c r="F50" s="175">
        <v>1553250</v>
      </c>
      <c r="G50" s="175"/>
      <c r="H50" s="175">
        <v>1490064666</v>
      </c>
      <c r="I50" s="175"/>
      <c r="J50" s="27"/>
      <c r="K50" s="40"/>
      <c r="L50" s="40"/>
    </row>
    <row r="51" spans="1:18" s="26" customFormat="1" ht="12" customHeight="1" x14ac:dyDescent="0.15">
      <c r="A51" s="37">
        <v>3</v>
      </c>
      <c r="B51" s="169">
        <v>597977861</v>
      </c>
      <c r="C51" s="170"/>
      <c r="D51" s="170">
        <v>996345899</v>
      </c>
      <c r="E51" s="170"/>
      <c r="F51" s="171">
        <v>1819650</v>
      </c>
      <c r="G51" s="171"/>
      <c r="H51" s="171">
        <v>1448089221</v>
      </c>
      <c r="I51" s="171"/>
      <c r="J51" s="27"/>
      <c r="K51" s="40"/>
      <c r="L51" s="40"/>
    </row>
    <row r="52" spans="1:18" s="26" customFormat="1" ht="12" customHeight="1" x14ac:dyDescent="0.15">
      <c r="A52" s="37">
        <v>4</v>
      </c>
      <c r="B52" s="169">
        <v>633519233</v>
      </c>
      <c r="C52" s="170"/>
      <c r="D52" s="170">
        <v>1052542663</v>
      </c>
      <c r="E52" s="170"/>
      <c r="F52" s="171">
        <v>0</v>
      </c>
      <c r="G52" s="171"/>
      <c r="H52" s="171">
        <v>1493713604</v>
      </c>
      <c r="I52" s="171"/>
      <c r="J52" s="27"/>
      <c r="K52" s="40"/>
      <c r="L52" s="40"/>
    </row>
    <row r="53" spans="1:18" s="26" customFormat="1" ht="12" customHeight="1" x14ac:dyDescent="0.15">
      <c r="A53" s="37">
        <v>5</v>
      </c>
      <c r="B53" s="169">
        <v>648773021</v>
      </c>
      <c r="C53" s="172"/>
      <c r="D53" s="170">
        <v>1041799940</v>
      </c>
      <c r="E53" s="172"/>
      <c r="F53" s="171">
        <v>0</v>
      </c>
      <c r="G53" s="172"/>
      <c r="H53" s="171">
        <v>1511940257</v>
      </c>
      <c r="I53" s="172"/>
      <c r="J53" s="27"/>
      <c r="K53" s="40"/>
      <c r="L53" s="40"/>
    </row>
    <row r="54" spans="1:18" s="26" customFormat="1" ht="12" customHeight="1" x14ac:dyDescent="0.15">
      <c r="A54" s="86">
        <v>6</v>
      </c>
      <c r="B54" s="163">
        <v>678319038</v>
      </c>
      <c r="C54" s="164"/>
      <c r="D54" s="165">
        <v>1017498832</v>
      </c>
      <c r="E54" s="164"/>
      <c r="F54" s="166">
        <v>1248600</v>
      </c>
      <c r="G54" s="164"/>
      <c r="H54" s="166">
        <v>1515804976</v>
      </c>
      <c r="I54" s="164"/>
      <c r="J54" s="27"/>
      <c r="K54" s="40"/>
      <c r="L54" s="40"/>
    </row>
    <row r="55" spans="1:18" s="26" customFormat="1" x14ac:dyDescent="0.15">
      <c r="A55" s="29" t="s">
        <v>112</v>
      </c>
      <c r="J55" s="27"/>
    </row>
    <row r="56" spans="1:18" s="26" customFormat="1" x14ac:dyDescent="0.15">
      <c r="J56" s="27"/>
    </row>
    <row r="57" spans="1:18" s="42" customFormat="1" x14ac:dyDescent="0.15">
      <c r="A57" s="167" t="s">
        <v>80</v>
      </c>
      <c r="B57" s="167"/>
      <c r="C57" s="167"/>
      <c r="D57" s="167"/>
      <c r="E57" s="167"/>
      <c r="F57" s="167"/>
      <c r="G57" s="167"/>
      <c r="H57" s="168"/>
      <c r="I57" s="168"/>
      <c r="J57" s="41"/>
    </row>
    <row r="58" spans="1:18" s="20" customFormat="1" x14ac:dyDescent="0.15">
      <c r="A58" s="20" t="s">
        <v>87</v>
      </c>
      <c r="B58" s="35"/>
      <c r="C58" s="35"/>
      <c r="D58" s="35"/>
      <c r="E58" s="35"/>
      <c r="F58" s="35"/>
      <c r="G58" s="35"/>
      <c r="H58" s="36"/>
      <c r="I58" s="36"/>
      <c r="J58" s="22"/>
    </row>
    <row r="59" spans="1:18" s="26" customFormat="1" x14ac:dyDescent="0.15">
      <c r="A59" s="157" t="s">
        <v>53</v>
      </c>
      <c r="B59" s="159" t="s">
        <v>63</v>
      </c>
      <c r="C59" s="92" t="s">
        <v>64</v>
      </c>
      <c r="D59" s="92" t="s">
        <v>70</v>
      </c>
      <c r="E59" s="161" t="s">
        <v>83</v>
      </c>
      <c r="F59" s="161" t="s">
        <v>84</v>
      </c>
      <c r="G59" s="161" t="s">
        <v>60</v>
      </c>
      <c r="H59" s="161" t="s">
        <v>61</v>
      </c>
      <c r="I59" s="152" t="s">
        <v>85</v>
      </c>
      <c r="J59" s="27"/>
      <c r="R59" s="40"/>
    </row>
    <row r="60" spans="1:18" s="26" customFormat="1" ht="18.75" customHeight="1" x14ac:dyDescent="0.15">
      <c r="A60" s="158"/>
      <c r="B60" s="160"/>
      <c r="C60" s="93" t="s">
        <v>65</v>
      </c>
      <c r="D60" s="93" t="s">
        <v>66</v>
      </c>
      <c r="E60" s="162"/>
      <c r="F60" s="162"/>
      <c r="G60" s="162"/>
      <c r="H60" s="162"/>
      <c r="I60" s="153"/>
      <c r="J60" s="27"/>
    </row>
    <row r="61" spans="1:18" s="26" customFormat="1" ht="12" customHeight="1" x14ac:dyDescent="0.15">
      <c r="A61" s="37" t="s">
        <v>116</v>
      </c>
      <c r="B61" s="96">
        <v>161242</v>
      </c>
      <c r="C61" s="97">
        <v>57375</v>
      </c>
      <c r="D61" s="97">
        <v>8483</v>
      </c>
      <c r="E61" s="97">
        <v>77615</v>
      </c>
      <c r="F61" s="97">
        <v>3395</v>
      </c>
      <c r="G61" s="97">
        <v>5549</v>
      </c>
      <c r="H61" s="97">
        <v>9</v>
      </c>
      <c r="I61" s="97">
        <v>8816</v>
      </c>
    </row>
    <row r="62" spans="1:18" s="26" customFormat="1" ht="12" customHeight="1" x14ac:dyDescent="0.15">
      <c r="A62" s="37">
        <v>3</v>
      </c>
      <c r="B62" s="96">
        <v>159126</v>
      </c>
      <c r="C62" s="97">
        <v>56580</v>
      </c>
      <c r="D62" s="97">
        <v>8703</v>
      </c>
      <c r="E62" s="97">
        <v>75685</v>
      </c>
      <c r="F62" s="97">
        <v>3567</v>
      </c>
      <c r="G62" s="97">
        <v>5943</v>
      </c>
      <c r="H62" s="97">
        <v>11</v>
      </c>
      <c r="I62" s="97">
        <v>8637</v>
      </c>
    </row>
    <row r="63" spans="1:18" s="26" customFormat="1" ht="12" customHeight="1" x14ac:dyDescent="0.15">
      <c r="A63" s="37">
        <v>4</v>
      </c>
      <c r="B63" s="96">
        <v>168771</v>
      </c>
      <c r="C63" s="97">
        <v>56873</v>
      </c>
      <c r="D63" s="97">
        <v>14276</v>
      </c>
      <c r="E63" s="97">
        <v>78624</v>
      </c>
      <c r="F63" s="97">
        <v>3785</v>
      </c>
      <c r="G63" s="97">
        <v>6289</v>
      </c>
      <c r="H63" s="97">
        <v>0</v>
      </c>
      <c r="I63" s="97">
        <v>8924</v>
      </c>
    </row>
    <row r="64" spans="1:18" s="26" customFormat="1" ht="12" customHeight="1" x14ac:dyDescent="0.15">
      <c r="A64" s="37">
        <v>5</v>
      </c>
      <c r="B64" s="96">
        <v>177514</v>
      </c>
      <c r="C64" s="97">
        <v>58923</v>
      </c>
      <c r="D64" s="97">
        <v>15633</v>
      </c>
      <c r="E64" s="97">
        <v>83702</v>
      </c>
      <c r="F64" s="97">
        <v>3901</v>
      </c>
      <c r="G64" s="97">
        <v>6264</v>
      </c>
      <c r="H64" s="97">
        <v>0</v>
      </c>
      <c r="I64" s="97">
        <v>9091</v>
      </c>
    </row>
    <row r="65" spans="1:10" s="26" customFormat="1" ht="12" customHeight="1" x14ac:dyDescent="0.15">
      <c r="A65" s="86">
        <v>6</v>
      </c>
      <c r="B65" s="98">
        <v>169030</v>
      </c>
      <c r="C65" s="99">
        <v>56529</v>
      </c>
      <c r="D65" s="99">
        <v>10731</v>
      </c>
      <c r="E65" s="99">
        <v>82288</v>
      </c>
      <c r="F65" s="99">
        <v>4113</v>
      </c>
      <c r="G65" s="99">
        <v>6170</v>
      </c>
      <c r="H65" s="99">
        <v>8</v>
      </c>
      <c r="I65" s="99">
        <v>9191</v>
      </c>
    </row>
    <row r="66" spans="1:10" s="26" customFormat="1" ht="13.5" x14ac:dyDescent="0.15">
      <c r="A66" s="154" t="s">
        <v>112</v>
      </c>
      <c r="B66" s="155"/>
      <c r="C66" s="155"/>
      <c r="J66" s="27"/>
    </row>
    <row r="67" spans="1:10" s="26" customFormat="1" ht="13.5" x14ac:dyDescent="0.15">
      <c r="A67" s="156" t="s">
        <v>82</v>
      </c>
      <c r="B67" s="155"/>
      <c r="C67" s="155"/>
      <c r="D67" s="155"/>
      <c r="J67" s="27"/>
    </row>
    <row r="68" spans="1:10" x14ac:dyDescent="0.15">
      <c r="A68" s="43"/>
    </row>
    <row r="69" spans="1:10" s="47" customFormat="1" x14ac:dyDescent="0.15">
      <c r="A69" s="47" t="s">
        <v>96</v>
      </c>
      <c r="B69" s="48" t="s">
        <v>95</v>
      </c>
      <c r="C69" s="49" t="s">
        <v>88</v>
      </c>
      <c r="D69" s="49" t="s">
        <v>89</v>
      </c>
      <c r="E69" s="49" t="s">
        <v>90</v>
      </c>
      <c r="F69" s="49" t="s">
        <v>91</v>
      </c>
      <c r="G69" s="49" t="s">
        <v>92</v>
      </c>
      <c r="H69" s="49" t="s">
        <v>93</v>
      </c>
      <c r="I69" s="49" t="s">
        <v>94</v>
      </c>
    </row>
    <row r="70" spans="1:10" x14ac:dyDescent="0.15">
      <c r="C70" s="50"/>
      <c r="D70" s="50"/>
      <c r="E70" s="50"/>
      <c r="F70" s="50"/>
      <c r="G70" s="50"/>
      <c r="H70" s="50"/>
      <c r="I70" s="50"/>
    </row>
    <row r="71" spans="1:10" x14ac:dyDescent="0.15">
      <c r="A71" s="51"/>
      <c r="B71" s="52">
        <v>166307</v>
      </c>
      <c r="C71" s="53">
        <f>ROUND(D47/B71,0)</f>
        <v>56056</v>
      </c>
      <c r="D71" s="54">
        <f>ROUND(F47/B71,0)</f>
        <v>10641</v>
      </c>
      <c r="E71" s="53">
        <f>ROUND(H47/B71,0)</f>
        <v>81599</v>
      </c>
      <c r="F71" s="53">
        <f>ROUND(B54/B71,0)</f>
        <v>4079</v>
      </c>
      <c r="G71" s="53">
        <f>ROUND(D54/B71,0)</f>
        <v>6118</v>
      </c>
      <c r="H71" s="53">
        <f>ROUND(F54/B71,0)</f>
        <v>8</v>
      </c>
      <c r="I71" s="53">
        <f>ROUND(H54/B71,0)</f>
        <v>9114</v>
      </c>
      <c r="J71" s="53">
        <f>SUM(C71:I71)</f>
        <v>167615</v>
      </c>
    </row>
  </sheetData>
  <mergeCells count="153">
    <mergeCell ref="B6:C6"/>
    <mergeCell ref="D6:E6"/>
    <mergeCell ref="G6:H6"/>
    <mergeCell ref="B7:C7"/>
    <mergeCell ref="D7:E7"/>
    <mergeCell ref="G7:H7"/>
    <mergeCell ref="A1:I1"/>
    <mergeCell ref="A4:A5"/>
    <mergeCell ref="B4:C5"/>
    <mergeCell ref="D4:E5"/>
    <mergeCell ref="G4:I4"/>
    <mergeCell ref="G5:H5"/>
    <mergeCell ref="B10:C10"/>
    <mergeCell ref="D10:E10"/>
    <mergeCell ref="G10:H10"/>
    <mergeCell ref="B11:C11"/>
    <mergeCell ref="D11:E11"/>
    <mergeCell ref="G11:H11"/>
    <mergeCell ref="B8:C8"/>
    <mergeCell ref="D8:E8"/>
    <mergeCell ref="G8:H8"/>
    <mergeCell ref="B9:C9"/>
    <mergeCell ref="D9:E9"/>
    <mergeCell ref="G9:H9"/>
    <mergeCell ref="B14:C14"/>
    <mergeCell ref="D14:E14"/>
    <mergeCell ref="G14:H14"/>
    <mergeCell ref="B15:C15"/>
    <mergeCell ref="D15:E15"/>
    <mergeCell ref="G15:H15"/>
    <mergeCell ref="B12:C12"/>
    <mergeCell ref="D12:E12"/>
    <mergeCell ref="G12:H12"/>
    <mergeCell ref="B13:C13"/>
    <mergeCell ref="D13:E13"/>
    <mergeCell ref="G13:H13"/>
    <mergeCell ref="B18:C18"/>
    <mergeCell ref="D18:E18"/>
    <mergeCell ref="G18:H18"/>
    <mergeCell ref="B19:C19"/>
    <mergeCell ref="D19:E19"/>
    <mergeCell ref="G19:H19"/>
    <mergeCell ref="B16:C16"/>
    <mergeCell ref="D16:E16"/>
    <mergeCell ref="G16:H16"/>
    <mergeCell ref="B17:C17"/>
    <mergeCell ref="D17:E17"/>
    <mergeCell ref="G17:H17"/>
    <mergeCell ref="B26:C26"/>
    <mergeCell ref="D26:E26"/>
    <mergeCell ref="G26:H26"/>
    <mergeCell ref="B27:C27"/>
    <mergeCell ref="D27:E27"/>
    <mergeCell ref="G27:H27"/>
    <mergeCell ref="A23:A24"/>
    <mergeCell ref="B23:C24"/>
    <mergeCell ref="D23:E24"/>
    <mergeCell ref="G23:I23"/>
    <mergeCell ref="G24:H24"/>
    <mergeCell ref="B25:C25"/>
    <mergeCell ref="D25:E25"/>
    <mergeCell ref="G25:H25"/>
    <mergeCell ref="B30:C30"/>
    <mergeCell ref="D30:E30"/>
    <mergeCell ref="G30:H30"/>
    <mergeCell ref="B31:C31"/>
    <mergeCell ref="D31:E31"/>
    <mergeCell ref="G31:H31"/>
    <mergeCell ref="B28:C28"/>
    <mergeCell ref="D28:E28"/>
    <mergeCell ref="G28:H28"/>
    <mergeCell ref="B29:C29"/>
    <mergeCell ref="D29:E29"/>
    <mergeCell ref="G29:H29"/>
    <mergeCell ref="B34:C34"/>
    <mergeCell ref="D34:E34"/>
    <mergeCell ref="G34:H34"/>
    <mergeCell ref="B35:C35"/>
    <mergeCell ref="D35:E35"/>
    <mergeCell ref="G35:H35"/>
    <mergeCell ref="B32:C32"/>
    <mergeCell ref="D32:E32"/>
    <mergeCell ref="G32:H32"/>
    <mergeCell ref="B33:C33"/>
    <mergeCell ref="D33:E33"/>
    <mergeCell ref="G33:H33"/>
    <mergeCell ref="A40:G40"/>
    <mergeCell ref="H40:I40"/>
    <mergeCell ref="B42:C42"/>
    <mergeCell ref="D42:E42"/>
    <mergeCell ref="F42:G42"/>
    <mergeCell ref="H42:I42"/>
    <mergeCell ref="B36:C36"/>
    <mergeCell ref="D36:E36"/>
    <mergeCell ref="G36:H36"/>
    <mergeCell ref="B37:C37"/>
    <mergeCell ref="D37:E37"/>
    <mergeCell ref="G37:H37"/>
    <mergeCell ref="B45:C45"/>
    <mergeCell ref="D45:E45"/>
    <mergeCell ref="F45:G45"/>
    <mergeCell ref="H45:I45"/>
    <mergeCell ref="B46:C46"/>
    <mergeCell ref="D46:E46"/>
    <mergeCell ref="F46:G46"/>
    <mergeCell ref="H46:I46"/>
    <mergeCell ref="B43:C43"/>
    <mergeCell ref="D43:E43"/>
    <mergeCell ref="F43:G43"/>
    <mergeCell ref="H43:I43"/>
    <mergeCell ref="B44:C44"/>
    <mergeCell ref="D44:E44"/>
    <mergeCell ref="F44:G44"/>
    <mergeCell ref="H44:I44"/>
    <mergeCell ref="B50:C50"/>
    <mergeCell ref="D50:E50"/>
    <mergeCell ref="F50:G50"/>
    <mergeCell ref="H50:I50"/>
    <mergeCell ref="B51:C51"/>
    <mergeCell ref="D51:E51"/>
    <mergeCell ref="F51:G51"/>
    <mergeCell ref="H51:I51"/>
    <mergeCell ref="B47:C47"/>
    <mergeCell ref="D47:E47"/>
    <mergeCell ref="F47:G47"/>
    <mergeCell ref="H47:I47"/>
    <mergeCell ref="B49:C49"/>
    <mergeCell ref="D49:E49"/>
    <mergeCell ref="F49:G49"/>
    <mergeCell ref="H49:I49"/>
    <mergeCell ref="B54:C54"/>
    <mergeCell ref="D54:E54"/>
    <mergeCell ref="F54:G54"/>
    <mergeCell ref="H54:I54"/>
    <mergeCell ref="A57:G57"/>
    <mergeCell ref="H57:I57"/>
    <mergeCell ref="B52:C52"/>
    <mergeCell ref="D52:E52"/>
    <mergeCell ref="F52:G52"/>
    <mergeCell ref="H52:I52"/>
    <mergeCell ref="B53:C53"/>
    <mergeCell ref="D53:E53"/>
    <mergeCell ref="F53:G53"/>
    <mergeCell ref="H53:I53"/>
    <mergeCell ref="I59:I60"/>
    <mergeCell ref="A66:C66"/>
    <mergeCell ref="A67:D67"/>
    <mergeCell ref="A59:A60"/>
    <mergeCell ref="B59:B60"/>
    <mergeCell ref="E59:E60"/>
    <mergeCell ref="F59:F60"/>
    <mergeCell ref="G59:G60"/>
    <mergeCell ref="H59:H60"/>
  </mergeCells>
  <phoneticPr fontId="2"/>
  <printOptions horizontalCentered="1"/>
  <pageMargins left="0.98425196850393704" right="0.98425196850393704" top="0.78740157480314965" bottom="0.98425196850393704" header="0.51181102362204722" footer="0.51181102362204722"/>
  <pageSetup paperSize="9" scale="96" firstPageNumber="70" orientation="portrait" useFirstPageNumber="1" r:id="rId1"/>
  <headerFooter alignWithMargins="0">
    <oddFooter>&amp;C&amp;"ＭＳ Ｐ明朝,標準"&amp;10- 64 -</oddFooter>
  </headerFooter>
  <rowBreaks count="1" manualBreakCount="1">
    <brk id="6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63</vt:lpstr>
      <vt:lpstr>64</vt:lpstr>
      <vt:lpstr>'63'!Print_Area</vt:lpstr>
      <vt:lpstr>'64'!Print_Area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cl2190</dc:creator>
  <cp:lastModifiedBy>CL5459</cp:lastModifiedBy>
  <cp:lastPrinted>2025-12-26T00:26:42Z</cp:lastPrinted>
  <dcterms:created xsi:type="dcterms:W3CDTF">1997-01-08T22:48:59Z</dcterms:created>
  <dcterms:modified xsi:type="dcterms:W3CDTF">2026-03-23T02:08:10Z</dcterms:modified>
</cp:coreProperties>
</file>